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840" activeTab="6"/>
  </bookViews>
  <sheets>
    <sheet name="K54" sheetId="1" r:id="rId1"/>
    <sheet name="YHDP 15" sheetId="2" r:id="rId2"/>
    <sheet name="RHM K14" sheetId="3" r:id="rId3"/>
    <sheet name="DHD 17" sheetId="4" r:id="rId4"/>
    <sheet name="CNDDCQ K18" sheetId="5" r:id="rId5"/>
    <sheet name="HOSINH K1" sheetId="6" r:id="rId6"/>
    <sheet name="XNYH K5" sheetId="7" r:id="rId7"/>
  </sheets>
  <definedNames>
    <definedName name="_xlnm._FilterDatabase" localSheetId="4" hidden="1">'CNDDCQ K18'!$A$5:$P$44</definedName>
    <definedName name="_xlnm._FilterDatabase" localSheetId="3" hidden="1">'DHD 17'!$A$5:$Q$31</definedName>
    <definedName name="_xlnm._FilterDatabase" localSheetId="0" hidden="1">'K54'!$A$5:$Q$84</definedName>
    <definedName name="_xlnm._FilterDatabase" localSheetId="2" hidden="1">'RHM K14'!$A$5:$Q$13</definedName>
    <definedName name="_xlnm._FilterDatabase" localSheetId="6" hidden="1">'XNYH K5'!$A$5:$P$11</definedName>
    <definedName name="_xlnm._FilterDatabase" localSheetId="1" hidden="1">'YHDP 15'!$A$6:$Q$18</definedName>
    <definedName name="_xlnm.Print_Titles" localSheetId="5">'HOSINH K1'!#REF!</definedName>
    <definedName name="_xlnm.Print_Titles" localSheetId="0">'K54'!$5:$5</definedName>
    <definedName name="_xlnm.Print_Titles" localSheetId="6">'XNYH K5'!#REF!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7" l="1"/>
  <c r="M8" i="7"/>
  <c r="M7" i="7"/>
  <c r="M6" i="7"/>
  <c r="M5" i="7"/>
  <c r="M6" i="6"/>
  <c r="M5" i="6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0" i="4"/>
  <c r="M9" i="4"/>
  <c r="M8" i="4"/>
  <c r="M7" i="4"/>
  <c r="M6" i="4"/>
  <c r="M5" i="4"/>
  <c r="M13" i="3"/>
  <c r="M12" i="3"/>
  <c r="M11" i="3"/>
  <c r="M8" i="3"/>
  <c r="M9" i="3"/>
  <c r="M10" i="3"/>
  <c r="M7" i="3"/>
  <c r="M5" i="3"/>
  <c r="M11" i="2"/>
  <c r="M10" i="2"/>
  <c r="M9" i="2"/>
  <c r="M7" i="2"/>
  <c r="M6" i="2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<sst xmlns="http://schemas.openxmlformats.org/spreadsheetml/2006/main" count="1213" uniqueCount="477">
  <si>
    <t>STT</t>
  </si>
  <si>
    <t>Mã SV</t>
  </si>
  <si>
    <t>Họ tên</t>
  </si>
  <si>
    <t>STC
TLN</t>
  </si>
  <si>
    <t>ĐTBC
 HK</t>
  </si>
  <si>
    <t>Xếp loại HT</t>
  </si>
  <si>
    <t>Điểm RL</t>
  </si>
  <si>
    <t>Xếp loại RL</t>
  </si>
  <si>
    <t>Loại HB</t>
  </si>
  <si>
    <t>Số tiền HB/tháng</t>
  </si>
  <si>
    <t>Số tháng được hưởng</t>
  </si>
  <si>
    <t>Số tiền HB/học kỳ</t>
  </si>
  <si>
    <t>Số tài khoản</t>
  </si>
  <si>
    <t>Ngân hàng</t>
  </si>
  <si>
    <t>Lớp</t>
  </si>
  <si>
    <t>DTY2157201010197</t>
  </si>
  <si>
    <t>Nguyễn Trung</t>
  </si>
  <si>
    <t>Thành</t>
  </si>
  <si>
    <t>Xuất sắc</t>
  </si>
  <si>
    <t>39010002024416</t>
  </si>
  <si>
    <t>Y.K54H</t>
  </si>
  <si>
    <t>DTY2157201010798</t>
  </si>
  <si>
    <t>Phạm Trần Hồng</t>
  </si>
  <si>
    <t>Ngọc</t>
  </si>
  <si>
    <t>39010002056525</t>
  </si>
  <si>
    <t>Y.K54I</t>
  </si>
  <si>
    <t>DTY2157201010868</t>
  </si>
  <si>
    <t>Bùi Như</t>
  </si>
  <si>
    <t>Quỳnh</t>
  </si>
  <si>
    <t>39010002057908</t>
  </si>
  <si>
    <t>Y.K54N</t>
  </si>
  <si>
    <t>DTY2157201010904</t>
  </si>
  <si>
    <t>Hoàng Minh</t>
  </si>
  <si>
    <t>Tú</t>
  </si>
  <si>
    <t>Y.K54G</t>
  </si>
  <si>
    <t>DTY2157201010192</t>
  </si>
  <si>
    <t>Nguyễn Đức</t>
  </si>
  <si>
    <t>Tân</t>
  </si>
  <si>
    <t>Y.K54K</t>
  </si>
  <si>
    <t>DTY2157201010261</t>
  </si>
  <si>
    <t>Nguyễn Thị</t>
  </si>
  <si>
    <t>Thùy</t>
  </si>
  <si>
    <t>39010001898991</t>
  </si>
  <si>
    <t>DTY2157201010423</t>
  </si>
  <si>
    <t>Nguyễn Tiến</t>
  </si>
  <si>
    <t>Dũng</t>
  </si>
  <si>
    <t>39010002042621</t>
  </si>
  <si>
    <t>DTY2157201010584</t>
  </si>
  <si>
    <t>Nguyễn Diệu</t>
  </si>
  <si>
    <t>Huyền</t>
  </si>
  <si>
    <t>DTY2157201010294</t>
  </si>
  <si>
    <t>Hoàng Thị</t>
  </si>
  <si>
    <t>Ninh</t>
  </si>
  <si>
    <t>DTY2157201010948</t>
  </si>
  <si>
    <t>Phùng Thanh</t>
  </si>
  <si>
    <t>Thảo</t>
  </si>
  <si>
    <t>39010002057342</t>
  </si>
  <si>
    <t>Y.K54L</t>
  </si>
  <si>
    <t>DTY2157201011031</t>
  </si>
  <si>
    <t>Nguyễn Việt</t>
  </si>
  <si>
    <t>Trung</t>
  </si>
  <si>
    <t>Y.K54M</t>
  </si>
  <si>
    <t>DTY2157201010920</t>
  </si>
  <si>
    <t>Hoàng Kim</t>
  </si>
  <si>
    <t>Tuyến</t>
  </si>
  <si>
    <t>Y.K54B</t>
  </si>
  <si>
    <t>DTY2157201010979</t>
  </si>
  <si>
    <t>Võ Thị</t>
  </si>
  <si>
    <t>DTY2157201010260</t>
  </si>
  <si>
    <t>Bùi Thị Hải</t>
  </si>
  <si>
    <t>Yến</t>
  </si>
  <si>
    <t>Y.K54D</t>
  </si>
  <si>
    <t>DTY2157201010573</t>
  </si>
  <si>
    <t>Dương Ngọc</t>
  </si>
  <si>
    <t>Huy</t>
  </si>
  <si>
    <t>39010001919731</t>
  </si>
  <si>
    <t>DTY2157201010922</t>
  </si>
  <si>
    <t>Đoàn Thị</t>
  </si>
  <si>
    <t>Tuyết</t>
  </si>
  <si>
    <t>DTY2157201010954</t>
  </si>
  <si>
    <t>Chu Vũ</t>
  </si>
  <si>
    <t>Thắng</t>
  </si>
  <si>
    <t>39010002059144</t>
  </si>
  <si>
    <t>Y.K54E</t>
  </si>
  <si>
    <t>DTY2157201010957</t>
  </si>
  <si>
    <t>Nguyễn Trọng</t>
  </si>
  <si>
    <t>39010002056570</t>
  </si>
  <si>
    <t>DTY2157201010867</t>
  </si>
  <si>
    <t>Hoàng Xuân</t>
  </si>
  <si>
    <t>Quyết</t>
  </si>
  <si>
    <t>DTY2157201010055</t>
  </si>
  <si>
    <t>Đào Thị Hương</t>
  </si>
  <si>
    <t>Giang</t>
  </si>
  <si>
    <t>DTY2157201010769</t>
  </si>
  <si>
    <t>Trần Thị Hồng</t>
  </si>
  <si>
    <t>Nga</t>
  </si>
  <si>
    <t>39010002057245</t>
  </si>
  <si>
    <t>DTY2157201010683</t>
  </si>
  <si>
    <t>Nguyễn Xuân</t>
  </si>
  <si>
    <t>Linh</t>
  </si>
  <si>
    <t>39010002042807</t>
  </si>
  <si>
    <t>DTY2157201010506</t>
  </si>
  <si>
    <t>Nguyễn Tuệ Quốc</t>
  </si>
  <si>
    <t>Hào</t>
  </si>
  <si>
    <t>DTY2157201010386</t>
  </si>
  <si>
    <t>Nguyễn Vũ</t>
  </si>
  <si>
    <t>Cương</t>
  </si>
  <si>
    <t>39010002059612</t>
  </si>
  <si>
    <t>DTY2157201011038</t>
  </si>
  <si>
    <t>Phạm Phương</t>
  </si>
  <si>
    <t>Uyên</t>
  </si>
  <si>
    <t>DTY2157201010152</t>
  </si>
  <si>
    <t>Nguyễn Thị Thanh</t>
  </si>
  <si>
    <t>Ngân</t>
  </si>
  <si>
    <t>Y.K54C</t>
  </si>
  <si>
    <t>DTY2157201010829</t>
  </si>
  <si>
    <t>Tạ Kiều</t>
  </si>
  <si>
    <t>Oanh</t>
  </si>
  <si>
    <t>DTY2157201010383</t>
  </si>
  <si>
    <t>Đinh Thị</t>
  </si>
  <si>
    <t>Cúc</t>
  </si>
  <si>
    <t>DTY2157201010412</t>
  </si>
  <si>
    <t>Nguyễn Ngọc</t>
  </si>
  <si>
    <t>Diệp</t>
  </si>
  <si>
    <t>DTY2157201010942</t>
  </si>
  <si>
    <t>Nguyễn Phương</t>
  </si>
  <si>
    <t>DTY2157201010949</t>
  </si>
  <si>
    <t>Trần Thị Phương</t>
  </si>
  <si>
    <t>Tốt</t>
  </si>
  <si>
    <t>Giỏi</t>
  </si>
  <si>
    <t>DTY2157201010340</t>
  </si>
  <si>
    <t>Nguyễn Hoàng Thúy</t>
  </si>
  <si>
    <t>Anh</t>
  </si>
  <si>
    <t>DTY2157201010393</t>
  </si>
  <si>
    <t>Đào Hạnh</t>
  </si>
  <si>
    <t>Chi</t>
  </si>
  <si>
    <t>39010002059603</t>
  </si>
  <si>
    <t>DTY2157201010549</t>
  </si>
  <si>
    <t>Lê Thị</t>
  </si>
  <si>
    <t>Hoài</t>
  </si>
  <si>
    <t>DTY2157201010439</t>
  </si>
  <si>
    <t>Đặng Ánh</t>
  </si>
  <si>
    <t>Dương</t>
  </si>
  <si>
    <t>DTY2157201010968</t>
  </si>
  <si>
    <t>Từ Thị Anh</t>
  </si>
  <si>
    <t>Thơ</t>
  </si>
  <si>
    <t>39010002055850</t>
  </si>
  <si>
    <t>Y.K54A</t>
  </si>
  <si>
    <t>DTY2157201010666</t>
  </si>
  <si>
    <t>Lý Diệu</t>
  </si>
  <si>
    <t>39010002059737</t>
  </si>
  <si>
    <t>DTY2157201010292</t>
  </si>
  <si>
    <t>Lưu Thị</t>
  </si>
  <si>
    <t>Biện</t>
  </si>
  <si>
    <t>39510000428026</t>
  </si>
  <si>
    <t>DTY2157201010779</t>
  </si>
  <si>
    <t>Nguyễn Thanh</t>
  </si>
  <si>
    <t>DTY2157201010836</t>
  </si>
  <si>
    <t>Nguyễn Thị Hồng</t>
  </si>
  <si>
    <t>Phúc</t>
  </si>
  <si>
    <t>39010002059816</t>
  </si>
  <si>
    <t>DTY2157201010945</t>
  </si>
  <si>
    <t>Nguyễn Thị Phương</t>
  </si>
  <si>
    <t>39010002059852</t>
  </si>
  <si>
    <t>DTY2157201010186</t>
  </si>
  <si>
    <t>Hoàng Thị Như</t>
  </si>
  <si>
    <t>39010002024726</t>
  </si>
  <si>
    <t>DTY2157201010759</t>
  </si>
  <si>
    <t>Phùng Tuấn</t>
  </si>
  <si>
    <t>Nam</t>
  </si>
  <si>
    <t>DTY2157201010734</t>
  </si>
  <si>
    <t>Kim Tuấn</t>
  </si>
  <si>
    <t>Minh</t>
  </si>
  <si>
    <t>DTY2157201010239</t>
  </si>
  <si>
    <t>Trần Thị Hải</t>
  </si>
  <si>
    <t>DTY2157201010382</t>
  </si>
  <si>
    <t>Vũ Thành</t>
  </si>
  <si>
    <t>Công</t>
  </si>
  <si>
    <t>DTY2157201010198</t>
  </si>
  <si>
    <t>Khúc Thị Phương</t>
  </si>
  <si>
    <t>DTY2157201010058</t>
  </si>
  <si>
    <t>Lý Thị Hà</t>
  </si>
  <si>
    <t>39010001899213</t>
  </si>
  <si>
    <t>DTY2157201010723</t>
  </si>
  <si>
    <t>Vũ Nguyễn Thanh</t>
  </si>
  <si>
    <t>Mai</t>
  </si>
  <si>
    <t>39010002059755</t>
  </si>
  <si>
    <t>DTY2157201010028</t>
  </si>
  <si>
    <t>Trần Thị Quỳnh</t>
  </si>
  <si>
    <t>DTY2157201010607</t>
  </si>
  <si>
    <t>Phạm Thanh</t>
  </si>
  <si>
    <t>Hường</t>
  </si>
  <si>
    <t>DTY2157201010445</t>
  </si>
  <si>
    <t>Nguyễn Hải</t>
  </si>
  <si>
    <t>39810001067779</t>
  </si>
  <si>
    <t>DTY2157201010131</t>
  </si>
  <si>
    <t>Hà Thị Tuệ</t>
  </si>
  <si>
    <t>Loan</t>
  </si>
  <si>
    <t>39010002024267</t>
  </si>
  <si>
    <t>DTY2157201010357</t>
  </si>
  <si>
    <t>Vũ Lệnh Bảo</t>
  </si>
  <si>
    <t>39010002059597</t>
  </si>
  <si>
    <t>DTY2157201010777</t>
  </si>
  <si>
    <t>Lương Thị Hà</t>
  </si>
  <si>
    <t>39010002059773</t>
  </si>
  <si>
    <t>DTY2157201010697</t>
  </si>
  <si>
    <t>Phạm Hoàng</t>
  </si>
  <si>
    <t>Long</t>
  </si>
  <si>
    <t>DTY2157201010749</t>
  </si>
  <si>
    <t>Nguyễn Ngọc Trà</t>
  </si>
  <si>
    <t>My</t>
  </si>
  <si>
    <t>DTY2157201010752</t>
  </si>
  <si>
    <t>Hoàng Ngọc Thiện</t>
  </si>
  <si>
    <t>Mỹ</t>
  </si>
  <si>
    <t>39010002059047</t>
  </si>
  <si>
    <t>DTY2157201010557</t>
  </si>
  <si>
    <t>Hoàng</t>
  </si>
  <si>
    <t>39010002059676</t>
  </si>
  <si>
    <t>DTY2157201010715</t>
  </si>
  <si>
    <t>Ngô Ngọc</t>
  </si>
  <si>
    <t>Lý</t>
  </si>
  <si>
    <t>39010002057227</t>
  </si>
  <si>
    <t>DTY2157201010783</t>
  </si>
  <si>
    <t>Vũ Thị Thu</t>
  </si>
  <si>
    <t>39010001940467</t>
  </si>
  <si>
    <t>DTY2157201010422</t>
  </si>
  <si>
    <t>Nguyễn Tấn</t>
  </si>
  <si>
    <t>39010002047176</t>
  </si>
  <si>
    <t>DTY2157201010778</t>
  </si>
  <si>
    <t>Nguyễn Thái Thanh</t>
  </si>
  <si>
    <t>39010002093045</t>
  </si>
  <si>
    <t>DTY2157201010560</t>
  </si>
  <si>
    <t>Ngô Sỹ</t>
  </si>
  <si>
    <t>Hoành</t>
  </si>
  <si>
    <t>DTY2157201010064</t>
  </si>
  <si>
    <t>Vi Hải</t>
  </si>
  <si>
    <t>Hà</t>
  </si>
  <si>
    <t>DTY2157201010428</t>
  </si>
  <si>
    <t>Nguyễn Đăng</t>
  </si>
  <si>
    <t>Duy</t>
  </si>
  <si>
    <t>DTY2157201010008</t>
  </si>
  <si>
    <t>Nguyễn Hoàng Minh</t>
  </si>
  <si>
    <t>DTY2157201010515</t>
  </si>
  <si>
    <t>Nguyễn Thị Thu</t>
  </si>
  <si>
    <t>Hằng</t>
  </si>
  <si>
    <t>Ánh</t>
  </si>
  <si>
    <t>Trang</t>
  </si>
  <si>
    <t>Bình</t>
  </si>
  <si>
    <t>Thịnh</t>
  </si>
  <si>
    <t>Hồng</t>
  </si>
  <si>
    <t>Thủy</t>
  </si>
  <si>
    <t>Nhung</t>
  </si>
  <si>
    <t>Trần Thị Bích</t>
  </si>
  <si>
    <t>Nguyễn Văn</t>
  </si>
  <si>
    <t>Đặng Thanh</t>
  </si>
  <si>
    <t>Nguyễn Thị Hải</t>
  </si>
  <si>
    <t>Thương</t>
  </si>
  <si>
    <t>Thơm</t>
  </si>
  <si>
    <t>Khá</t>
  </si>
  <si>
    <t>Hương</t>
  </si>
  <si>
    <t>Trường</t>
  </si>
  <si>
    <t>Tâm</t>
  </si>
  <si>
    <t>Hiên</t>
  </si>
  <si>
    <t>Lương Thị Mỹ</t>
  </si>
  <si>
    <t>Thúy</t>
  </si>
  <si>
    <t>Đỗ Thị Lan</t>
  </si>
  <si>
    <t>Thư</t>
  </si>
  <si>
    <t>Vân</t>
  </si>
  <si>
    <t>Trâm</t>
  </si>
  <si>
    <t>An</t>
  </si>
  <si>
    <t>Trương Thị</t>
  </si>
  <si>
    <t>DTY2157201100115</t>
  </si>
  <si>
    <t>Đặng Xuân</t>
  </si>
  <si>
    <t>39010001918303</t>
  </si>
  <si>
    <t>YHDP K15</t>
  </si>
  <si>
    <t>DTY2157201100121</t>
  </si>
  <si>
    <t>Phạm Quang</t>
  </si>
  <si>
    <t>39010002086896</t>
  </si>
  <si>
    <t>DTY2157201100035</t>
  </si>
  <si>
    <t>Khương Quang</t>
  </si>
  <si>
    <t>39010001863023</t>
  </si>
  <si>
    <t>DTY2157201100064</t>
  </si>
  <si>
    <t>Trần Lê</t>
  </si>
  <si>
    <t>Bách</t>
  </si>
  <si>
    <t>39010002086656</t>
  </si>
  <si>
    <t>DTY2157201100074</t>
  </si>
  <si>
    <t>Nguyễn Hương</t>
  </si>
  <si>
    <t>39010002046526</t>
  </si>
  <si>
    <t>Lê Thị Quỳnh</t>
  </si>
  <si>
    <t>Nguyễn Khánh</t>
  </si>
  <si>
    <t>DTY2157205010048</t>
  </si>
  <si>
    <t>Nguyễn Quỳnh</t>
  </si>
  <si>
    <t>YRHM.K14A</t>
  </si>
  <si>
    <t>DTY2157205010005</t>
  </si>
  <si>
    <t>Đinh Thu</t>
  </si>
  <si>
    <t>39010002023547</t>
  </si>
  <si>
    <t>YRHM.K14B</t>
  </si>
  <si>
    <t>DTY2157205010066</t>
  </si>
  <si>
    <t>DTY2157205010044</t>
  </si>
  <si>
    <t>Nguyễn Chí</t>
  </si>
  <si>
    <t>39010002086470</t>
  </si>
  <si>
    <t>DTY2157205010006</t>
  </si>
  <si>
    <t>Nguyễn Thị Nguyệt</t>
  </si>
  <si>
    <t>DTY2157205010100</t>
  </si>
  <si>
    <t>DTY2157205010004</t>
  </si>
  <si>
    <t>Lê Thu</t>
  </si>
  <si>
    <t>39010002023510</t>
  </si>
  <si>
    <t>Trà</t>
  </si>
  <si>
    <t>DTY2157205010053</t>
  </si>
  <si>
    <t>Giao</t>
  </si>
  <si>
    <t>DTY2157202010167</t>
  </si>
  <si>
    <t>Nguyễn Hoàng Yến</t>
  </si>
  <si>
    <t>39010002063941</t>
  </si>
  <si>
    <t>DHD.17C</t>
  </si>
  <si>
    <t>DTY2157202010308</t>
  </si>
  <si>
    <t>Phạm Thảo</t>
  </si>
  <si>
    <t>DHD.17B</t>
  </si>
  <si>
    <t>DTY2157202010161</t>
  </si>
  <si>
    <t>Phan Thùy</t>
  </si>
  <si>
    <t>Liên</t>
  </si>
  <si>
    <t>39010002063932</t>
  </si>
  <si>
    <t>DTY2157202010283</t>
  </si>
  <si>
    <t>Trần Thu</t>
  </si>
  <si>
    <t>Thuỷ</t>
  </si>
  <si>
    <t>DTY2157202010169</t>
  </si>
  <si>
    <t>Nguyễn Thị Khánh</t>
  </si>
  <si>
    <t>DTY2157202010209</t>
  </si>
  <si>
    <t>Hà Thị Bích</t>
  </si>
  <si>
    <t>39010002063109</t>
  </si>
  <si>
    <t>DHD.17A</t>
  </si>
  <si>
    <t>DTY2157202010150</t>
  </si>
  <si>
    <t>Vũ Mai</t>
  </si>
  <si>
    <t>39010002042685</t>
  </si>
  <si>
    <t>DTY2157202010062</t>
  </si>
  <si>
    <t>Trần Linh</t>
  </si>
  <si>
    <t>DTY2157202010297</t>
  </si>
  <si>
    <t>Khuất Thị</t>
  </si>
  <si>
    <t>39010002064096</t>
  </si>
  <si>
    <t>DTY2157202010244</t>
  </si>
  <si>
    <t>Lê Hương</t>
  </si>
  <si>
    <t>DTY2157202010306</t>
  </si>
  <si>
    <t>39010001954088</t>
  </si>
  <si>
    <t>DTY2157202010278</t>
  </si>
  <si>
    <t>DTY2157202010286</t>
  </si>
  <si>
    <t>Lường Thị Thu</t>
  </si>
  <si>
    <t>DTY2157202010185</t>
  </si>
  <si>
    <t>Đào Thị Ánh</t>
  </si>
  <si>
    <t>Ly</t>
  </si>
  <si>
    <t>DTY2157202010172</t>
  </si>
  <si>
    <t>Phạm Thị Thùy</t>
  </si>
  <si>
    <t>DTY2157202010113</t>
  </si>
  <si>
    <t>Đào Thị Minh</t>
  </si>
  <si>
    <t>DTY2157202010081</t>
  </si>
  <si>
    <t>Chinh</t>
  </si>
  <si>
    <t>39010002088786</t>
  </si>
  <si>
    <t>DTY2157202010263</t>
  </si>
  <si>
    <t>Dương Ánh</t>
  </si>
  <si>
    <t>39010002064111</t>
  </si>
  <si>
    <t>DTY2157202010250</t>
  </si>
  <si>
    <t>Vũ Hương</t>
  </si>
  <si>
    <t>DTY2157202010292</t>
  </si>
  <si>
    <t>Nguyễn Thị Hương</t>
  </si>
  <si>
    <t>39810000881648</t>
  </si>
  <si>
    <t>DTY2157202010041</t>
  </si>
  <si>
    <t>Lê Thị Băng</t>
  </si>
  <si>
    <t>39010002023413</t>
  </si>
  <si>
    <t>DTY2157202010175</t>
  </si>
  <si>
    <t>Trịnh Phương</t>
  </si>
  <si>
    <t>DTY2157202010302</t>
  </si>
  <si>
    <t>Trương Ngọc</t>
  </si>
  <si>
    <t>39010002063215</t>
  </si>
  <si>
    <t>DTY2157203010259</t>
  </si>
  <si>
    <t>Phạm Thị Thúy</t>
  </si>
  <si>
    <t>CNDDCQ.K18B</t>
  </si>
  <si>
    <t>DTY2157203010225</t>
  </si>
  <si>
    <t>Dương Thiện</t>
  </si>
  <si>
    <t>39010002033722</t>
  </si>
  <si>
    <t>CNDDCQ.K18A</t>
  </si>
  <si>
    <t>DTY2157203010612</t>
  </si>
  <si>
    <t>Lê Minh</t>
  </si>
  <si>
    <t>39010002090471</t>
  </si>
  <si>
    <t>DTY2157203010294</t>
  </si>
  <si>
    <t xml:space="preserve"> 39010002087127</t>
  </si>
  <si>
    <t>DTY2157203010667</t>
  </si>
  <si>
    <t>DTY2157203010262</t>
  </si>
  <si>
    <t>Bùi Thị Phương</t>
  </si>
  <si>
    <t>CNDDCQ.K18E</t>
  </si>
  <si>
    <t>DTY2157203010332</t>
  </si>
  <si>
    <t>Đào Nguyễn Thùy</t>
  </si>
  <si>
    <t>39010002159503</t>
  </si>
  <si>
    <t>CNDDCQ.K18D</t>
  </si>
  <si>
    <t>DTY2157203010714</t>
  </si>
  <si>
    <t>DTY2157203010427</t>
  </si>
  <si>
    <t>39010002087233</t>
  </si>
  <si>
    <t>DTY2157203010203</t>
  </si>
  <si>
    <t>DTY2157203010434</t>
  </si>
  <si>
    <t>CNDDCQ.K18C</t>
  </si>
  <si>
    <t>DTY2157203010266</t>
  </si>
  <si>
    <t>39010002044973</t>
  </si>
  <si>
    <t>DTY2157203010432</t>
  </si>
  <si>
    <t>39010002159424</t>
  </si>
  <si>
    <t>DTY2157203010412</t>
  </si>
  <si>
    <t>39010002085112</t>
  </si>
  <si>
    <t>DTY2157203010513</t>
  </si>
  <si>
    <t>Nguyễn Thị Cẩm</t>
  </si>
  <si>
    <t>39010002085176</t>
  </si>
  <si>
    <t>DTY2157203010429</t>
  </si>
  <si>
    <t>DTY2157203010385</t>
  </si>
  <si>
    <t>Lương Thị Mai</t>
  </si>
  <si>
    <t>DTY2157203010323</t>
  </si>
  <si>
    <t>Phạm Huyền</t>
  </si>
  <si>
    <t>DTY2157203010092</t>
  </si>
  <si>
    <t>Ba Thùy</t>
  </si>
  <si>
    <t>DTY2157203010723</t>
  </si>
  <si>
    <t>39810000886838</t>
  </si>
  <si>
    <t>DTY2157203010438</t>
  </si>
  <si>
    <t>Tường Thị</t>
  </si>
  <si>
    <t>DTY2157203010481</t>
  </si>
  <si>
    <t>DTY2157203010096</t>
  </si>
  <si>
    <t>Giàng A</t>
  </si>
  <si>
    <t>Lô</t>
  </si>
  <si>
    <t>DTY2157203010061</t>
  </si>
  <si>
    <t>Hoà</t>
  </si>
  <si>
    <t>DTY2157203010717</t>
  </si>
  <si>
    <t>Trịnh Thị Thu</t>
  </si>
  <si>
    <t>DTY2157203010489</t>
  </si>
  <si>
    <t>39010001980056</t>
  </si>
  <si>
    <t>DTY2157203010364</t>
  </si>
  <si>
    <t>Hoàng Ngân</t>
  </si>
  <si>
    <t>39010002085097</t>
  </si>
  <si>
    <t>DTY2157203010305</t>
  </si>
  <si>
    <t>Vũ Thị</t>
  </si>
  <si>
    <t>DTY2157203010520</t>
  </si>
  <si>
    <t>Nguyễn Hoa</t>
  </si>
  <si>
    <t>DTY2157203010232</t>
  </si>
  <si>
    <t>Diệp Khánh</t>
  </si>
  <si>
    <t>DTY2157203010572</t>
  </si>
  <si>
    <t>Giáp Thị Hồng</t>
  </si>
  <si>
    <t>DTY2157203010488</t>
  </si>
  <si>
    <t>DTY2157203010314</t>
  </si>
  <si>
    <t>Nguyễn Thị Linh</t>
  </si>
  <si>
    <t>39010002085015</t>
  </si>
  <si>
    <t>DTY2157203010318</t>
  </si>
  <si>
    <t>Trần Huyền</t>
  </si>
  <si>
    <t>DTY2157203010008</t>
  </si>
  <si>
    <t>Công Tôn</t>
  </si>
  <si>
    <t>DTY2157203010508</t>
  </si>
  <si>
    <t>Doãn Khánh</t>
  </si>
  <si>
    <t>39010002085167</t>
  </si>
  <si>
    <t>DTY2157203020047</t>
  </si>
  <si>
    <t>39010001957652</t>
  </si>
  <si>
    <t>HOSINH.K1</t>
  </si>
  <si>
    <t>DTY2157203020056</t>
  </si>
  <si>
    <t>39010001940351</t>
  </si>
  <si>
    <t>DTY2157206010107</t>
  </si>
  <si>
    <t>Chu Thi Khánh</t>
  </si>
  <si>
    <t>37110000975768</t>
  </si>
  <si>
    <t>XNYH K5</t>
  </si>
  <si>
    <t>DTY2157206010108</t>
  </si>
  <si>
    <t>9704229207341752172</t>
  </si>
  <si>
    <t xml:space="preserve">MB </t>
  </si>
  <si>
    <t>DTY2157206010033</t>
  </si>
  <si>
    <t>Lưu Phương</t>
  </si>
  <si>
    <t>39010001421458</t>
  </si>
  <si>
    <t>DTY2157206010102</t>
  </si>
  <si>
    <t>Lê Thị Thanh</t>
  </si>
  <si>
    <t>39010002043138</t>
  </si>
  <si>
    <t>DTY2157206010113</t>
  </si>
  <si>
    <t>Đỗ Minh</t>
  </si>
  <si>
    <t>39010002092866</t>
  </si>
  <si>
    <t>DANH SÁCH SINH VIÊN ĐẠT HỌC BỔNG KHUYẾN KHÍCH HỌC TẬP Y.K54</t>
  </si>
  <si>
    <t>DANH SÁCH SINH VIÊN ĐẠT HỌC BỔNG KHUYẾN KHÍCH HỌC TẬP YHDP K15</t>
  </si>
  <si>
    <t>DANH SÁCH SINH VIÊN ĐẠT HỌC BỔNG KHUYẾN KHÍCH HỌC TẬP YRHM.K14</t>
  </si>
  <si>
    <t>DANH SÁCH SINH VIÊN ĐẠT HỌC BỔNG KHUYẾN KHÍCH HỌC TẬP DHD. K17</t>
  </si>
  <si>
    <t>DANH SÁCH SINH VIÊN ĐẠT HỌC BỔNG KHUYẾN KHÍCH HỌC TẬP CNDDCQ.K18</t>
  </si>
  <si>
    <t>DANH SÁCH SINH VIÊN ĐẠT HỌC BỔNG KHUYẾN KHÍCH HỌC TẬP HOSINH.K1</t>
  </si>
  <si>
    <t>DANH SÁCH SINH VIÊN ĐẠT HỌC BỔNG KHUYẾN KHÍCH HỌC TẬP XNYH.K5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</si>
</sst>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2"/>
      <name val=".VnTime"/>
      <family val="2"/>
    </font>
    <font>
      <sz val="10"/>
      <color rgb="FF202124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rgb="FF050505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14" fillId="0" borderId="0"/>
    <xf numFmtId="0" fontId="15" fillId="0" borderId="0"/>
  </cellStyleXfs>
  <cellXfs count="205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wrapText="1"/>
    </xf>
    <xf numFmtId="2" fontId="5" fillId="0" borderId="4" xfId="0" applyNumberFormat="1" applyFont="1" applyFill="1" applyBorder="1" applyAlignment="1" applyProtection="1">
      <alignment horizontal="center" wrapText="1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3" fontId="2" fillId="0" borderId="4" xfId="0" applyNumberFormat="1" applyFont="1" applyBorder="1"/>
    <xf numFmtId="0" fontId="2" fillId="0" borderId="4" xfId="0" applyFont="1" applyBorder="1"/>
    <xf numFmtId="49" fontId="6" fillId="2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center" wrapText="1"/>
    </xf>
    <xf numFmtId="2" fontId="5" fillId="0" borderId="7" xfId="0" applyNumberFormat="1" applyFont="1" applyFill="1" applyBorder="1" applyAlignment="1" applyProtection="1">
      <alignment horizontal="center" wrapText="1"/>
    </xf>
    <xf numFmtId="0" fontId="2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3" fontId="2" fillId="0" borderId="7" xfId="0" applyNumberFormat="1" applyFont="1" applyBorder="1"/>
    <xf numFmtId="0" fontId="2" fillId="0" borderId="7" xfId="0" applyFont="1" applyBorder="1"/>
    <xf numFmtId="49" fontId="6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2" fontId="6" fillId="0" borderId="7" xfId="0" applyNumberFormat="1" applyFont="1" applyFill="1" applyBorder="1" applyAlignment="1" applyProtection="1">
      <alignment horizontal="center" wrapText="1"/>
    </xf>
    <xf numFmtId="1" fontId="8" fillId="2" borderId="7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 applyProtection="1">
      <alignment horizontal="center" wrapText="1"/>
    </xf>
    <xf numFmtId="0" fontId="2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 applyProtection="1">
      <alignment horizontal="center" wrapText="1"/>
    </xf>
    <xf numFmtId="49" fontId="5" fillId="2" borderId="7" xfId="1" applyNumberFormat="1" applyFont="1" applyFill="1" applyBorder="1" applyAlignment="1">
      <alignment horizontal="center"/>
    </xf>
    <xf numFmtId="0" fontId="2" fillId="3" borderId="0" xfId="0" applyFont="1" applyFill="1"/>
    <xf numFmtId="49" fontId="10" fillId="4" borderId="7" xfId="0" applyNumberFormat="1" applyFont="1" applyFill="1" applyBorder="1" applyAlignment="1">
      <alignment horizontal="center"/>
    </xf>
    <xf numFmtId="0" fontId="1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wrapText="1"/>
    </xf>
    <xf numFmtId="2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5" fillId="0" borderId="0" xfId="0" applyFont="1"/>
    <xf numFmtId="3" fontId="2" fillId="0" borderId="0" xfId="0" applyNumberFormat="1" applyFont="1"/>
    <xf numFmtId="0" fontId="2" fillId="0" borderId="7" xfId="0" applyNumberFormat="1" applyFont="1" applyFill="1" applyBorder="1" applyAlignment="1" applyProtection="1"/>
    <xf numFmtId="1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3" fontId="2" fillId="0" borderId="19" xfId="0" applyNumberFormat="1" applyFont="1" applyBorder="1"/>
    <xf numFmtId="49" fontId="6" fillId="0" borderId="19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1" fontId="5" fillId="0" borderId="4" xfId="0" applyNumberFormat="1" applyFont="1" applyBorder="1" applyAlignment="1">
      <alignment horizontal="center" wrapText="1"/>
    </xf>
    <xf numFmtId="0" fontId="2" fillId="0" borderId="15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>
      <alignment wrapText="1"/>
    </xf>
    <xf numFmtId="0" fontId="2" fillId="0" borderId="15" xfId="0" applyFont="1" applyBorder="1"/>
    <xf numFmtId="3" fontId="2" fillId="0" borderId="15" xfId="0" applyNumberFormat="1" applyFont="1" applyBorder="1"/>
    <xf numFmtId="1" fontId="5" fillId="0" borderId="15" xfId="0" applyNumberFormat="1" applyFont="1" applyBorder="1" applyAlignment="1">
      <alignment horizontal="center" wrapText="1"/>
    </xf>
    <xf numFmtId="0" fontId="2" fillId="0" borderId="7" xfId="0" applyNumberFormat="1" applyFont="1" applyFill="1" applyBorder="1" applyAlignment="1" applyProtection="1">
      <alignment wrapText="1"/>
    </xf>
    <xf numFmtId="49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wrapText="1"/>
    </xf>
    <xf numFmtId="0" fontId="2" fillId="0" borderId="19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>
      <alignment wrapText="1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6" fillId="0" borderId="19" xfId="3" applyNumberFormat="1" applyFont="1" applyBorder="1" applyAlignment="1">
      <alignment horizontal="center"/>
    </xf>
    <xf numFmtId="0" fontId="2" fillId="0" borderId="2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wrapText="1"/>
    </xf>
    <xf numFmtId="3" fontId="5" fillId="0" borderId="7" xfId="0" applyNumberFormat="1" applyFont="1" applyBorder="1"/>
    <xf numFmtId="0" fontId="6" fillId="2" borderId="7" xfId="0" applyFont="1" applyFill="1" applyBorder="1" applyAlignment="1">
      <alignment horizontal="center"/>
    </xf>
    <xf numFmtId="12" fontId="5" fillId="0" borderId="7" xfId="0" applyNumberFormat="1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/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3" fontId="0" fillId="0" borderId="0" xfId="0" applyNumberFormat="1"/>
    <xf numFmtId="2" fontId="18" fillId="0" borderId="0" xfId="0" applyNumberFormat="1" applyFont="1" applyAlignment="1">
      <alignment horizontal="center"/>
    </xf>
    <xf numFmtId="49" fontId="5" fillId="0" borderId="4" xfId="0" applyNumberFormat="1" applyFont="1" applyBorder="1" applyAlignment="1"/>
    <xf numFmtId="49" fontId="5" fillId="0" borderId="7" xfId="0" applyNumberFormat="1" applyFont="1" applyBorder="1" applyAlignment="1"/>
    <xf numFmtId="49" fontId="13" fillId="0" borderId="7" xfId="0" applyNumberFormat="1" applyFont="1" applyBorder="1" applyAlignment="1"/>
    <xf numFmtId="49" fontId="13" fillId="0" borderId="0" xfId="0" applyNumberFormat="1" applyFont="1" applyBorder="1" applyAlignment="1"/>
    <xf numFmtId="49" fontId="2" fillId="0" borderId="0" xfId="0" applyNumberFormat="1" applyFont="1"/>
    <xf numFmtId="0" fontId="5" fillId="0" borderId="19" xfId="0" applyNumberFormat="1" applyFont="1" applyFill="1" applyBorder="1" applyAlignment="1" applyProtection="1">
      <alignment horizontal="center" wrapText="1"/>
    </xf>
    <xf numFmtId="2" fontId="2" fillId="0" borderId="19" xfId="0" applyNumberFormat="1" applyFont="1" applyFill="1" applyBorder="1" applyAlignment="1" applyProtection="1">
      <alignment horizontal="center" wrapText="1"/>
    </xf>
    <xf numFmtId="1" fontId="5" fillId="0" borderId="19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0" fontId="11" fillId="2" borderId="0" xfId="0" applyFont="1" applyFill="1"/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>
      <alignment wrapText="1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8" xfId="0" applyFont="1" applyBorder="1"/>
    <xf numFmtId="3" fontId="2" fillId="0" borderId="18" xfId="0" applyNumberFormat="1" applyFont="1" applyBorder="1"/>
    <xf numFmtId="49" fontId="5" fillId="0" borderId="18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 wrapText="1"/>
    </xf>
    <xf numFmtId="12" fontId="5" fillId="0" borderId="7" xfId="0" applyNumberFormat="1" applyFont="1" applyBorder="1" applyAlignment="1"/>
    <xf numFmtId="0" fontId="6" fillId="0" borderId="15" xfId="0" applyNumberFormat="1" applyFont="1" applyFill="1" applyBorder="1" applyAlignment="1" applyProtection="1">
      <alignment horizontal="center" wrapText="1"/>
    </xf>
    <xf numFmtId="2" fontId="6" fillId="2" borderId="15" xfId="0" applyNumberFormat="1" applyFont="1" applyFill="1" applyBorder="1" applyAlignment="1" applyProtection="1">
      <alignment horizontal="center" wrapText="1"/>
    </xf>
    <xf numFmtId="0" fontId="2" fillId="0" borderId="15" xfId="0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15" xfId="0" applyFont="1" applyBorder="1"/>
    <xf numFmtId="1" fontId="8" fillId="2" borderId="15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2" fillId="0" borderId="23" xfId="0" applyNumberFormat="1" applyFont="1" applyFill="1" applyBorder="1" applyAlignment="1" applyProtection="1"/>
    <xf numFmtId="0" fontId="2" fillId="0" borderId="24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>
      <alignment wrapText="1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3" fontId="2" fillId="0" borderId="22" xfId="0" applyNumberFormat="1" applyFont="1" applyBorder="1"/>
    <xf numFmtId="49" fontId="5" fillId="0" borderId="22" xfId="0" applyNumberFormat="1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0" borderId="10" xfId="0" applyFont="1" applyBorder="1"/>
    <xf numFmtId="3" fontId="2" fillId="0" borderId="10" xfId="0" applyNumberFormat="1" applyFont="1" applyBorder="1"/>
    <xf numFmtId="49" fontId="13" fillId="0" borderId="10" xfId="0" applyNumberFormat="1" applyFont="1" applyBorder="1" applyAlignment="1"/>
    <xf numFmtId="0" fontId="1" fillId="0" borderId="0" xfId="0" applyFont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7"/>
  <sheetViews>
    <sheetView zoomScaleNormal="100" workbookViewId="0">
      <selection activeCell="A2" sqref="A2:P2"/>
    </sheetView>
  </sheetViews>
  <sheetFormatPr defaultColWidth="10.33203125" defaultRowHeight="12.75" customHeight="1" x14ac:dyDescent="0.25"/>
  <cols>
    <col min="1" max="1" width="4.109375" style="65" customWidth="1"/>
    <col min="2" max="2" width="19.44140625" style="65" customWidth="1"/>
    <col min="3" max="3" width="14.6640625" style="1" customWidth="1"/>
    <col min="4" max="4" width="5.88671875" style="1" customWidth="1"/>
    <col min="5" max="5" width="7.109375" style="65" customWidth="1"/>
    <col min="6" max="6" width="6.88671875" style="65" customWidth="1"/>
    <col min="7" max="7" width="10" style="65" customWidth="1"/>
    <col min="8" max="8" width="7.77734375" style="69" customWidth="1"/>
    <col min="9" max="9" width="8.33203125" style="66" customWidth="1"/>
    <col min="10" max="10" width="8.44140625" style="65" customWidth="1"/>
    <col min="11" max="11" width="10.33203125" style="67" customWidth="1"/>
    <col min="12" max="12" width="6.6640625" style="1" customWidth="1"/>
    <col min="13" max="13" width="10.33203125" style="67" customWidth="1"/>
    <col min="14" max="14" width="17.6640625" style="70" customWidth="1"/>
    <col min="15" max="15" width="10.33203125" style="1" customWidth="1"/>
    <col min="16" max="16" width="10.44140625" style="1" customWidth="1"/>
    <col min="17" max="17" width="17.33203125" style="1" customWidth="1"/>
    <col min="18" max="40" width="10.33203125" style="161"/>
    <col min="41" max="16384" width="10.33203125" style="1"/>
  </cols>
  <sheetData>
    <row r="2" spans="1:40" ht="21" customHeight="1" x14ac:dyDescent="0.3">
      <c r="A2" s="202" t="s">
        <v>470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5" spans="1:40" s="7" customFormat="1" ht="54" customHeight="1" x14ac:dyDescent="0.25">
      <c r="A5" s="2" t="s">
        <v>0</v>
      </c>
      <c r="B5" s="2" t="s">
        <v>1</v>
      </c>
      <c r="C5" s="203" t="s">
        <v>2</v>
      </c>
      <c r="D5" s="204"/>
      <c r="E5" s="2" t="s">
        <v>3</v>
      </c>
      <c r="F5" s="2" t="s">
        <v>4</v>
      </c>
      <c r="G5" s="2" t="s">
        <v>5</v>
      </c>
      <c r="H5" s="3" t="s">
        <v>6</v>
      </c>
      <c r="I5" s="4" t="s">
        <v>7</v>
      </c>
      <c r="J5" s="2" t="s">
        <v>8</v>
      </c>
      <c r="K5" s="5" t="s">
        <v>9</v>
      </c>
      <c r="L5" s="2" t="s">
        <v>10</v>
      </c>
      <c r="M5" s="5" t="s">
        <v>11</v>
      </c>
      <c r="N5" s="6" t="s">
        <v>12</v>
      </c>
      <c r="O5" s="2" t="s">
        <v>13</v>
      </c>
      <c r="P5" s="2" t="s">
        <v>14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</row>
    <row r="6" spans="1:40" s="19" customFormat="1" ht="18.75" customHeight="1" x14ac:dyDescent="0.25">
      <c r="A6" s="8">
        <v>1</v>
      </c>
      <c r="B6" s="8" t="s">
        <v>15</v>
      </c>
      <c r="C6" s="9" t="s">
        <v>16</v>
      </c>
      <c r="D6" s="10" t="s">
        <v>17</v>
      </c>
      <c r="E6" s="11">
        <v>10</v>
      </c>
      <c r="F6" s="12">
        <v>4</v>
      </c>
      <c r="G6" s="13" t="s">
        <v>18</v>
      </c>
      <c r="H6" s="14">
        <v>100</v>
      </c>
      <c r="I6" s="15" t="s">
        <v>18</v>
      </c>
      <c r="J6" s="13" t="s">
        <v>18</v>
      </c>
      <c r="K6" s="16">
        <v>1716000</v>
      </c>
      <c r="L6" s="17">
        <v>5</v>
      </c>
      <c r="M6" s="16">
        <f t="shared" ref="M6:M69" si="0">K6*L6</f>
        <v>8580000</v>
      </c>
      <c r="N6" s="18" t="s">
        <v>19</v>
      </c>
      <c r="O6" s="17"/>
      <c r="P6" s="12" t="s">
        <v>20</v>
      </c>
      <c r="Q6" s="1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</row>
    <row r="7" spans="1:40" s="19" customFormat="1" ht="18.75" customHeight="1" x14ac:dyDescent="0.25">
      <c r="A7" s="20">
        <v>2</v>
      </c>
      <c r="B7" s="20" t="s">
        <v>21</v>
      </c>
      <c r="C7" s="21" t="s">
        <v>22</v>
      </c>
      <c r="D7" s="22" t="s">
        <v>23</v>
      </c>
      <c r="E7" s="23">
        <v>10</v>
      </c>
      <c r="F7" s="24">
        <v>4</v>
      </c>
      <c r="G7" s="25" t="s">
        <v>18</v>
      </c>
      <c r="H7" s="26">
        <v>90</v>
      </c>
      <c r="I7" s="27" t="s">
        <v>18</v>
      </c>
      <c r="J7" s="25" t="s">
        <v>18</v>
      </c>
      <c r="K7" s="28">
        <v>1716000</v>
      </c>
      <c r="L7" s="29">
        <v>5</v>
      </c>
      <c r="M7" s="28">
        <f t="shared" si="0"/>
        <v>8580000</v>
      </c>
      <c r="N7" s="30" t="s">
        <v>24</v>
      </c>
      <c r="O7" s="29"/>
      <c r="P7" s="24" t="s">
        <v>25</v>
      </c>
      <c r="Q7" s="1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</row>
    <row r="8" spans="1:40" s="19" customFormat="1" ht="18.75" customHeight="1" x14ac:dyDescent="0.25">
      <c r="A8" s="20">
        <v>3</v>
      </c>
      <c r="B8" s="20" t="s">
        <v>26</v>
      </c>
      <c r="C8" s="21" t="s">
        <v>27</v>
      </c>
      <c r="D8" s="22" t="s">
        <v>28</v>
      </c>
      <c r="E8" s="23">
        <v>10</v>
      </c>
      <c r="F8" s="24">
        <v>3.9</v>
      </c>
      <c r="G8" s="25" t="s">
        <v>18</v>
      </c>
      <c r="H8" s="26">
        <v>90</v>
      </c>
      <c r="I8" s="27" t="s">
        <v>18</v>
      </c>
      <c r="J8" s="25" t="s">
        <v>18</v>
      </c>
      <c r="K8" s="28">
        <v>1716000</v>
      </c>
      <c r="L8" s="29">
        <v>5</v>
      </c>
      <c r="M8" s="28">
        <f t="shared" si="0"/>
        <v>8580000</v>
      </c>
      <c r="N8" s="30" t="s">
        <v>29</v>
      </c>
      <c r="O8" s="29"/>
      <c r="P8" s="24" t="s">
        <v>30</v>
      </c>
      <c r="Q8" s="1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</row>
    <row r="9" spans="1:40" s="19" customFormat="1" ht="18.75" customHeight="1" x14ac:dyDescent="0.25">
      <c r="A9" s="20">
        <v>4</v>
      </c>
      <c r="B9" s="20" t="s">
        <v>31</v>
      </c>
      <c r="C9" s="21" t="s">
        <v>32</v>
      </c>
      <c r="D9" s="22" t="s">
        <v>33</v>
      </c>
      <c r="E9" s="23">
        <v>10</v>
      </c>
      <c r="F9" s="24">
        <v>3.85</v>
      </c>
      <c r="G9" s="25" t="s">
        <v>18</v>
      </c>
      <c r="H9" s="26">
        <v>100</v>
      </c>
      <c r="I9" s="27" t="s">
        <v>18</v>
      </c>
      <c r="J9" s="25" t="s">
        <v>18</v>
      </c>
      <c r="K9" s="28">
        <v>1716000</v>
      </c>
      <c r="L9" s="29">
        <v>5</v>
      </c>
      <c r="M9" s="28">
        <f t="shared" si="0"/>
        <v>8580000</v>
      </c>
      <c r="N9" s="31">
        <v>39010002059551</v>
      </c>
      <c r="O9" s="29"/>
      <c r="P9" s="24" t="s">
        <v>34</v>
      </c>
      <c r="Q9" s="1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</row>
    <row r="10" spans="1:40" ht="18.75" customHeight="1" x14ac:dyDescent="0.25">
      <c r="A10" s="20">
        <v>5</v>
      </c>
      <c r="B10" s="20" t="s">
        <v>35</v>
      </c>
      <c r="C10" s="21" t="s">
        <v>36</v>
      </c>
      <c r="D10" s="22" t="s">
        <v>37</v>
      </c>
      <c r="E10" s="32">
        <v>10</v>
      </c>
      <c r="F10" s="33">
        <v>3.85</v>
      </c>
      <c r="G10" s="25" t="s">
        <v>18</v>
      </c>
      <c r="H10" s="26">
        <v>91</v>
      </c>
      <c r="I10" s="27" t="s">
        <v>18</v>
      </c>
      <c r="J10" s="25" t="s">
        <v>18</v>
      </c>
      <c r="K10" s="28">
        <v>1716000</v>
      </c>
      <c r="L10" s="29">
        <v>5</v>
      </c>
      <c r="M10" s="28">
        <f t="shared" si="0"/>
        <v>8580000</v>
      </c>
      <c r="N10" s="34">
        <v>39010002023972</v>
      </c>
      <c r="O10" s="29"/>
      <c r="P10" s="33" t="s">
        <v>38</v>
      </c>
    </row>
    <row r="11" spans="1:40" ht="18.75" customHeight="1" x14ac:dyDescent="0.25">
      <c r="A11" s="20">
        <v>6</v>
      </c>
      <c r="B11" s="20" t="s">
        <v>39</v>
      </c>
      <c r="C11" s="21" t="s">
        <v>40</v>
      </c>
      <c r="D11" s="22" t="s">
        <v>41</v>
      </c>
      <c r="E11" s="23">
        <v>10</v>
      </c>
      <c r="F11" s="24">
        <v>3.85</v>
      </c>
      <c r="G11" s="25" t="s">
        <v>18</v>
      </c>
      <c r="H11" s="26">
        <v>90</v>
      </c>
      <c r="I11" s="27" t="s">
        <v>18</v>
      </c>
      <c r="J11" s="25" t="s">
        <v>18</v>
      </c>
      <c r="K11" s="28">
        <v>1716000</v>
      </c>
      <c r="L11" s="29">
        <v>5</v>
      </c>
      <c r="M11" s="28">
        <f t="shared" si="0"/>
        <v>8580000</v>
      </c>
      <c r="N11" s="35" t="s">
        <v>42</v>
      </c>
      <c r="O11" s="29"/>
      <c r="P11" s="24" t="s">
        <v>20</v>
      </c>
    </row>
    <row r="12" spans="1:40" ht="18.75" customHeight="1" x14ac:dyDescent="0.25">
      <c r="A12" s="20">
        <v>7</v>
      </c>
      <c r="B12" s="20" t="s">
        <v>43</v>
      </c>
      <c r="C12" s="21" t="s">
        <v>44</v>
      </c>
      <c r="D12" s="22" t="s">
        <v>45</v>
      </c>
      <c r="E12" s="23">
        <v>10</v>
      </c>
      <c r="F12" s="24">
        <v>3.85</v>
      </c>
      <c r="G12" s="25" t="s">
        <v>18</v>
      </c>
      <c r="H12" s="26">
        <v>90</v>
      </c>
      <c r="I12" s="27" t="s">
        <v>18</v>
      </c>
      <c r="J12" s="25" t="s">
        <v>18</v>
      </c>
      <c r="K12" s="28">
        <v>1716000</v>
      </c>
      <c r="L12" s="29">
        <v>5</v>
      </c>
      <c r="M12" s="28">
        <f t="shared" si="0"/>
        <v>8580000</v>
      </c>
      <c r="N12" s="30" t="s">
        <v>46</v>
      </c>
      <c r="O12" s="29"/>
      <c r="P12" s="24" t="s">
        <v>25</v>
      </c>
    </row>
    <row r="13" spans="1:40" ht="18.75" customHeight="1" x14ac:dyDescent="0.25">
      <c r="A13" s="20">
        <v>8</v>
      </c>
      <c r="B13" s="20" t="s">
        <v>47</v>
      </c>
      <c r="C13" s="21" t="s">
        <v>48</v>
      </c>
      <c r="D13" s="22" t="s">
        <v>49</v>
      </c>
      <c r="E13" s="32">
        <v>10</v>
      </c>
      <c r="F13" s="33">
        <v>3.75</v>
      </c>
      <c r="G13" s="25" t="s">
        <v>18</v>
      </c>
      <c r="H13" s="26">
        <v>99</v>
      </c>
      <c r="I13" s="27" t="s">
        <v>18</v>
      </c>
      <c r="J13" s="25" t="s">
        <v>18</v>
      </c>
      <c r="K13" s="28">
        <v>1716000</v>
      </c>
      <c r="L13" s="29">
        <v>5</v>
      </c>
      <c r="M13" s="28">
        <f t="shared" si="0"/>
        <v>8580000</v>
      </c>
      <c r="N13" s="34">
        <v>39010002056853</v>
      </c>
      <c r="O13" s="29"/>
      <c r="P13" s="33" t="s">
        <v>38</v>
      </c>
    </row>
    <row r="14" spans="1:40" ht="18.75" customHeight="1" x14ac:dyDescent="0.25">
      <c r="A14" s="20">
        <v>9</v>
      </c>
      <c r="B14" s="20" t="s">
        <v>50</v>
      </c>
      <c r="C14" s="21" t="s">
        <v>51</v>
      </c>
      <c r="D14" s="22" t="s">
        <v>52</v>
      </c>
      <c r="E14" s="23">
        <v>10</v>
      </c>
      <c r="F14" s="24">
        <v>3.75</v>
      </c>
      <c r="G14" s="25" t="s">
        <v>18</v>
      </c>
      <c r="H14" s="26">
        <v>98</v>
      </c>
      <c r="I14" s="27" t="s">
        <v>18</v>
      </c>
      <c r="J14" s="25" t="s">
        <v>18</v>
      </c>
      <c r="K14" s="28">
        <v>1716000</v>
      </c>
      <c r="L14" s="29">
        <v>5</v>
      </c>
      <c r="M14" s="28">
        <f t="shared" si="0"/>
        <v>8580000</v>
      </c>
      <c r="N14" s="31">
        <v>39010002043031</v>
      </c>
      <c r="O14" s="29"/>
      <c r="P14" s="24" t="s">
        <v>34</v>
      </c>
    </row>
    <row r="15" spans="1:40" ht="18.75" customHeight="1" x14ac:dyDescent="0.25">
      <c r="A15" s="20">
        <v>10</v>
      </c>
      <c r="B15" s="20" t="s">
        <v>53</v>
      </c>
      <c r="C15" s="21" t="s">
        <v>54</v>
      </c>
      <c r="D15" s="22" t="s">
        <v>55</v>
      </c>
      <c r="E15" s="23">
        <v>10</v>
      </c>
      <c r="F15" s="24">
        <v>3.75</v>
      </c>
      <c r="G15" s="25" t="s">
        <v>18</v>
      </c>
      <c r="H15" s="26">
        <v>93</v>
      </c>
      <c r="I15" s="27" t="s">
        <v>18</v>
      </c>
      <c r="J15" s="25" t="s">
        <v>18</v>
      </c>
      <c r="K15" s="28">
        <v>1716000</v>
      </c>
      <c r="L15" s="29">
        <v>5</v>
      </c>
      <c r="M15" s="28">
        <f t="shared" si="0"/>
        <v>8580000</v>
      </c>
      <c r="N15" s="36" t="s">
        <v>56</v>
      </c>
      <c r="O15" s="29"/>
      <c r="P15" s="24" t="s">
        <v>57</v>
      </c>
    </row>
    <row r="16" spans="1:40" ht="18.75" customHeight="1" x14ac:dyDescent="0.25">
      <c r="A16" s="20">
        <v>11</v>
      </c>
      <c r="B16" s="20" t="s">
        <v>58</v>
      </c>
      <c r="C16" s="21" t="s">
        <v>59</v>
      </c>
      <c r="D16" s="22" t="s">
        <v>60</v>
      </c>
      <c r="E16" s="23">
        <v>10</v>
      </c>
      <c r="F16" s="37">
        <v>3.75</v>
      </c>
      <c r="G16" s="25" t="s">
        <v>18</v>
      </c>
      <c r="H16" s="26">
        <v>93</v>
      </c>
      <c r="I16" s="27" t="s">
        <v>18</v>
      </c>
      <c r="J16" s="25" t="s">
        <v>18</v>
      </c>
      <c r="K16" s="28">
        <v>1716000</v>
      </c>
      <c r="L16" s="29">
        <v>5</v>
      </c>
      <c r="M16" s="28">
        <f t="shared" si="0"/>
        <v>8580000</v>
      </c>
      <c r="N16" s="38"/>
      <c r="O16" s="29"/>
      <c r="P16" s="37" t="s">
        <v>61</v>
      </c>
    </row>
    <row r="17" spans="1:16" ht="18.75" customHeight="1" x14ac:dyDescent="0.25">
      <c r="A17" s="20">
        <v>12</v>
      </c>
      <c r="B17" s="20" t="s">
        <v>62</v>
      </c>
      <c r="C17" s="21" t="s">
        <v>63</v>
      </c>
      <c r="D17" s="22" t="s">
        <v>64</v>
      </c>
      <c r="E17" s="23">
        <v>10</v>
      </c>
      <c r="F17" s="24">
        <v>3.75</v>
      </c>
      <c r="G17" s="25" t="s">
        <v>18</v>
      </c>
      <c r="H17" s="26">
        <v>92</v>
      </c>
      <c r="I17" s="27" t="s">
        <v>18</v>
      </c>
      <c r="J17" s="25" t="s">
        <v>18</v>
      </c>
      <c r="K17" s="28">
        <v>1716000</v>
      </c>
      <c r="L17" s="29">
        <v>5</v>
      </c>
      <c r="M17" s="28">
        <f t="shared" si="0"/>
        <v>8580000</v>
      </c>
      <c r="N17" s="39">
        <v>39010002058099</v>
      </c>
      <c r="O17" s="29"/>
      <c r="P17" s="24" t="s">
        <v>65</v>
      </c>
    </row>
    <row r="18" spans="1:16" ht="18.75" customHeight="1" x14ac:dyDescent="0.25">
      <c r="A18" s="20">
        <v>13</v>
      </c>
      <c r="B18" s="20" t="s">
        <v>66</v>
      </c>
      <c r="C18" s="21" t="s">
        <v>67</v>
      </c>
      <c r="D18" s="22" t="s">
        <v>41</v>
      </c>
      <c r="E18" s="23">
        <v>10</v>
      </c>
      <c r="F18" s="24">
        <v>3.75</v>
      </c>
      <c r="G18" s="25" t="s">
        <v>18</v>
      </c>
      <c r="H18" s="26">
        <v>91</v>
      </c>
      <c r="I18" s="27" t="s">
        <v>18</v>
      </c>
      <c r="J18" s="25" t="s">
        <v>18</v>
      </c>
      <c r="K18" s="28">
        <v>1716000</v>
      </c>
      <c r="L18" s="29">
        <v>5</v>
      </c>
      <c r="M18" s="28">
        <f t="shared" si="0"/>
        <v>8580000</v>
      </c>
      <c r="N18" s="31">
        <v>39010002158102</v>
      </c>
      <c r="O18" s="29"/>
      <c r="P18" s="24" t="s">
        <v>34</v>
      </c>
    </row>
    <row r="19" spans="1:16" ht="18.75" customHeight="1" x14ac:dyDescent="0.25">
      <c r="A19" s="20">
        <v>14</v>
      </c>
      <c r="B19" s="20" t="s">
        <v>68</v>
      </c>
      <c r="C19" s="21" t="s">
        <v>69</v>
      </c>
      <c r="D19" s="22" t="s">
        <v>70</v>
      </c>
      <c r="E19" s="23">
        <v>10</v>
      </c>
      <c r="F19" s="24">
        <v>3.75</v>
      </c>
      <c r="G19" s="25" t="s">
        <v>18</v>
      </c>
      <c r="H19" s="26">
        <v>90</v>
      </c>
      <c r="I19" s="27" t="s">
        <v>18</v>
      </c>
      <c r="J19" s="25" t="s">
        <v>18</v>
      </c>
      <c r="K19" s="28">
        <v>1716000</v>
      </c>
      <c r="L19" s="29">
        <v>5</v>
      </c>
      <c r="M19" s="28">
        <f t="shared" si="0"/>
        <v>8580000</v>
      </c>
      <c r="N19" s="40">
        <v>39010002045471</v>
      </c>
      <c r="O19" s="29"/>
      <c r="P19" s="24" t="s">
        <v>71</v>
      </c>
    </row>
    <row r="20" spans="1:16" ht="18.75" customHeight="1" x14ac:dyDescent="0.25">
      <c r="A20" s="20">
        <v>15</v>
      </c>
      <c r="B20" s="20" t="s">
        <v>72</v>
      </c>
      <c r="C20" s="21" t="s">
        <v>73</v>
      </c>
      <c r="D20" s="22" t="s">
        <v>74</v>
      </c>
      <c r="E20" s="23">
        <v>10</v>
      </c>
      <c r="F20" s="24">
        <v>3.7</v>
      </c>
      <c r="G20" s="25" t="s">
        <v>18</v>
      </c>
      <c r="H20" s="26">
        <v>99</v>
      </c>
      <c r="I20" s="27" t="s">
        <v>18</v>
      </c>
      <c r="J20" s="25" t="s">
        <v>18</v>
      </c>
      <c r="K20" s="28">
        <v>1716000</v>
      </c>
      <c r="L20" s="29">
        <v>5</v>
      </c>
      <c r="M20" s="28">
        <f t="shared" si="0"/>
        <v>8580000</v>
      </c>
      <c r="N20" s="35" t="s">
        <v>75</v>
      </c>
      <c r="O20" s="29"/>
      <c r="P20" s="24" t="s">
        <v>20</v>
      </c>
    </row>
    <row r="21" spans="1:16" ht="18.75" customHeight="1" x14ac:dyDescent="0.25">
      <c r="A21" s="20">
        <v>16</v>
      </c>
      <c r="B21" s="20" t="s">
        <v>76</v>
      </c>
      <c r="C21" s="21" t="s">
        <v>77</v>
      </c>
      <c r="D21" s="22" t="s">
        <v>78</v>
      </c>
      <c r="E21" s="23">
        <v>10</v>
      </c>
      <c r="F21" s="24">
        <v>3.7</v>
      </c>
      <c r="G21" s="25" t="s">
        <v>18</v>
      </c>
      <c r="H21" s="26">
        <v>98</v>
      </c>
      <c r="I21" s="27" t="s">
        <v>18</v>
      </c>
      <c r="J21" s="25" t="s">
        <v>18</v>
      </c>
      <c r="K21" s="28">
        <v>1716000</v>
      </c>
      <c r="L21" s="29">
        <v>5</v>
      </c>
      <c r="M21" s="28">
        <f t="shared" si="0"/>
        <v>8580000</v>
      </c>
      <c r="N21" s="40">
        <v>39010002058743</v>
      </c>
      <c r="O21" s="29"/>
      <c r="P21" s="24" t="s">
        <v>71</v>
      </c>
    </row>
    <row r="22" spans="1:16" ht="18.75" customHeight="1" x14ac:dyDescent="0.25">
      <c r="A22" s="20">
        <v>17</v>
      </c>
      <c r="B22" s="20" t="s">
        <v>79</v>
      </c>
      <c r="C22" s="21" t="s">
        <v>80</v>
      </c>
      <c r="D22" s="22" t="s">
        <v>81</v>
      </c>
      <c r="E22" s="32">
        <v>10</v>
      </c>
      <c r="F22" s="33">
        <v>3.7</v>
      </c>
      <c r="G22" s="25" t="s">
        <v>18</v>
      </c>
      <c r="H22" s="26">
        <v>95</v>
      </c>
      <c r="I22" s="27" t="s">
        <v>18</v>
      </c>
      <c r="J22" s="25" t="s">
        <v>18</v>
      </c>
      <c r="K22" s="28">
        <v>1716000</v>
      </c>
      <c r="L22" s="29">
        <v>5</v>
      </c>
      <c r="M22" s="28">
        <f t="shared" si="0"/>
        <v>8580000</v>
      </c>
      <c r="N22" s="30" t="s">
        <v>82</v>
      </c>
      <c r="O22" s="29"/>
      <c r="P22" s="33" t="s">
        <v>83</v>
      </c>
    </row>
    <row r="23" spans="1:16" ht="18.75" customHeight="1" x14ac:dyDescent="0.25">
      <c r="A23" s="20">
        <v>18</v>
      </c>
      <c r="B23" s="20" t="s">
        <v>84</v>
      </c>
      <c r="C23" s="21" t="s">
        <v>85</v>
      </c>
      <c r="D23" s="22" t="s">
        <v>81</v>
      </c>
      <c r="E23" s="23">
        <v>10</v>
      </c>
      <c r="F23" s="24">
        <v>3.7</v>
      </c>
      <c r="G23" s="25" t="s">
        <v>18</v>
      </c>
      <c r="H23" s="26">
        <v>91</v>
      </c>
      <c r="I23" s="27" t="s">
        <v>18</v>
      </c>
      <c r="J23" s="25" t="s">
        <v>18</v>
      </c>
      <c r="K23" s="28">
        <v>1716000</v>
      </c>
      <c r="L23" s="29">
        <v>5</v>
      </c>
      <c r="M23" s="28">
        <f t="shared" si="0"/>
        <v>8580000</v>
      </c>
      <c r="N23" s="30" t="s">
        <v>86</v>
      </c>
      <c r="O23" s="29"/>
      <c r="P23" s="24" t="s">
        <v>25</v>
      </c>
    </row>
    <row r="24" spans="1:16" ht="18.75" customHeight="1" x14ac:dyDescent="0.25">
      <c r="A24" s="20">
        <v>19</v>
      </c>
      <c r="B24" s="20" t="s">
        <v>87</v>
      </c>
      <c r="C24" s="21" t="s">
        <v>88</v>
      </c>
      <c r="D24" s="22" t="s">
        <v>89</v>
      </c>
      <c r="E24" s="23">
        <v>10</v>
      </c>
      <c r="F24" s="37">
        <v>3.7</v>
      </c>
      <c r="G24" s="25" t="s">
        <v>18</v>
      </c>
      <c r="H24" s="26">
        <v>91</v>
      </c>
      <c r="I24" s="27" t="s">
        <v>18</v>
      </c>
      <c r="J24" s="25" t="s">
        <v>18</v>
      </c>
      <c r="K24" s="28">
        <v>1716000</v>
      </c>
      <c r="L24" s="29">
        <v>5</v>
      </c>
      <c r="M24" s="28">
        <f t="shared" si="0"/>
        <v>8580000</v>
      </c>
      <c r="N24" s="38"/>
      <c r="O24" s="29"/>
      <c r="P24" s="37" t="s">
        <v>61</v>
      </c>
    </row>
    <row r="25" spans="1:16" ht="18.75" customHeight="1" x14ac:dyDescent="0.25">
      <c r="A25" s="20">
        <v>20</v>
      </c>
      <c r="B25" s="20" t="s">
        <v>90</v>
      </c>
      <c r="C25" s="21" t="s">
        <v>91</v>
      </c>
      <c r="D25" s="22" t="s">
        <v>92</v>
      </c>
      <c r="E25" s="23">
        <v>10</v>
      </c>
      <c r="F25" s="24">
        <v>3.7</v>
      </c>
      <c r="G25" s="25" t="s">
        <v>18</v>
      </c>
      <c r="H25" s="26">
        <v>90</v>
      </c>
      <c r="I25" s="27" t="s">
        <v>18</v>
      </c>
      <c r="J25" s="25" t="s">
        <v>18</v>
      </c>
      <c r="K25" s="28">
        <v>1716000</v>
      </c>
      <c r="L25" s="29">
        <v>5</v>
      </c>
      <c r="M25" s="28">
        <f t="shared" si="0"/>
        <v>8580000</v>
      </c>
      <c r="N25" s="31">
        <v>39010002024258</v>
      </c>
      <c r="O25" s="29"/>
      <c r="P25" s="24" t="s">
        <v>34</v>
      </c>
    </row>
    <row r="26" spans="1:16" ht="18.75" customHeight="1" x14ac:dyDescent="0.25">
      <c r="A26" s="20">
        <v>21</v>
      </c>
      <c r="B26" s="20" t="s">
        <v>93</v>
      </c>
      <c r="C26" s="21" t="s">
        <v>94</v>
      </c>
      <c r="D26" s="22" t="s">
        <v>95</v>
      </c>
      <c r="E26" s="23">
        <v>10</v>
      </c>
      <c r="F26" s="24">
        <v>3.7</v>
      </c>
      <c r="G26" s="25" t="s">
        <v>18</v>
      </c>
      <c r="H26" s="26">
        <v>90</v>
      </c>
      <c r="I26" s="27" t="s">
        <v>18</v>
      </c>
      <c r="J26" s="25" t="s">
        <v>18</v>
      </c>
      <c r="K26" s="28">
        <v>1716000</v>
      </c>
      <c r="L26" s="29">
        <v>5</v>
      </c>
      <c r="M26" s="28">
        <f t="shared" si="0"/>
        <v>8580000</v>
      </c>
      <c r="N26" s="36" t="s">
        <v>96</v>
      </c>
      <c r="O26" s="29"/>
      <c r="P26" s="24" t="s">
        <v>57</v>
      </c>
    </row>
    <row r="27" spans="1:16" ht="18.75" customHeight="1" x14ac:dyDescent="0.25">
      <c r="A27" s="20">
        <v>22</v>
      </c>
      <c r="B27" s="20" t="s">
        <v>97</v>
      </c>
      <c r="C27" s="21" t="s">
        <v>98</v>
      </c>
      <c r="D27" s="22" t="s">
        <v>99</v>
      </c>
      <c r="E27" s="23">
        <v>10</v>
      </c>
      <c r="F27" s="24">
        <v>3.65</v>
      </c>
      <c r="G27" s="25" t="s">
        <v>18</v>
      </c>
      <c r="H27" s="26">
        <v>93</v>
      </c>
      <c r="I27" s="27" t="s">
        <v>18</v>
      </c>
      <c r="J27" s="25" t="s">
        <v>18</v>
      </c>
      <c r="K27" s="28">
        <v>1716000</v>
      </c>
      <c r="L27" s="29">
        <v>5</v>
      </c>
      <c r="M27" s="28">
        <f t="shared" si="0"/>
        <v>8580000</v>
      </c>
      <c r="N27" s="30" t="s">
        <v>100</v>
      </c>
      <c r="O27" s="29"/>
      <c r="P27" s="24" t="s">
        <v>30</v>
      </c>
    </row>
    <row r="28" spans="1:16" ht="18.75" customHeight="1" x14ac:dyDescent="0.25">
      <c r="A28" s="20">
        <v>23</v>
      </c>
      <c r="B28" s="20" t="s">
        <v>101</v>
      </c>
      <c r="C28" s="21" t="s">
        <v>102</v>
      </c>
      <c r="D28" s="22" t="s">
        <v>103</v>
      </c>
      <c r="E28" s="23">
        <v>10</v>
      </c>
      <c r="F28" s="37">
        <v>3.65</v>
      </c>
      <c r="G28" s="25" t="s">
        <v>18</v>
      </c>
      <c r="H28" s="26">
        <v>90</v>
      </c>
      <c r="I28" s="27" t="s">
        <v>18</v>
      </c>
      <c r="J28" s="25" t="s">
        <v>18</v>
      </c>
      <c r="K28" s="28">
        <v>1716000</v>
      </c>
      <c r="L28" s="29">
        <v>5</v>
      </c>
      <c r="M28" s="28">
        <f t="shared" si="0"/>
        <v>8580000</v>
      </c>
      <c r="N28" s="38"/>
      <c r="O28" s="29"/>
      <c r="P28" s="37" t="s">
        <v>61</v>
      </c>
    </row>
    <row r="29" spans="1:16" ht="18.75" customHeight="1" x14ac:dyDescent="0.25">
      <c r="A29" s="20">
        <v>24</v>
      </c>
      <c r="B29" s="20" t="s">
        <v>104</v>
      </c>
      <c r="C29" s="21" t="s">
        <v>105</v>
      </c>
      <c r="D29" s="22" t="s">
        <v>106</v>
      </c>
      <c r="E29" s="23">
        <v>10</v>
      </c>
      <c r="F29" s="24">
        <v>3.6</v>
      </c>
      <c r="G29" s="25" t="s">
        <v>18</v>
      </c>
      <c r="H29" s="26">
        <v>99</v>
      </c>
      <c r="I29" s="27" t="s">
        <v>18</v>
      </c>
      <c r="J29" s="25" t="s">
        <v>18</v>
      </c>
      <c r="K29" s="28">
        <v>1716000</v>
      </c>
      <c r="L29" s="29">
        <v>5</v>
      </c>
      <c r="M29" s="28">
        <f t="shared" si="0"/>
        <v>8580000</v>
      </c>
      <c r="N29" s="35" t="s">
        <v>107</v>
      </c>
      <c r="O29" s="29"/>
      <c r="P29" s="24" t="s">
        <v>20</v>
      </c>
    </row>
    <row r="30" spans="1:16" ht="18.75" customHeight="1" x14ac:dyDescent="0.25">
      <c r="A30" s="20">
        <v>25</v>
      </c>
      <c r="B30" s="20" t="s">
        <v>108</v>
      </c>
      <c r="C30" s="21" t="s">
        <v>109</v>
      </c>
      <c r="D30" s="22" t="s">
        <v>110</v>
      </c>
      <c r="E30" s="32">
        <v>10</v>
      </c>
      <c r="F30" s="33">
        <v>3.6</v>
      </c>
      <c r="G30" s="25" t="s">
        <v>18</v>
      </c>
      <c r="H30" s="26">
        <v>99</v>
      </c>
      <c r="I30" s="27" t="s">
        <v>18</v>
      </c>
      <c r="J30" s="25" t="s">
        <v>18</v>
      </c>
      <c r="K30" s="28">
        <v>1716000</v>
      </c>
      <c r="L30" s="29">
        <v>5</v>
      </c>
      <c r="M30" s="28">
        <f t="shared" si="0"/>
        <v>8580000</v>
      </c>
      <c r="N30" s="41">
        <v>39010001938550</v>
      </c>
      <c r="O30" s="29"/>
      <c r="P30" s="33" t="s">
        <v>38</v>
      </c>
    </row>
    <row r="31" spans="1:16" ht="18.75" customHeight="1" x14ac:dyDescent="0.25">
      <c r="A31" s="20">
        <v>26</v>
      </c>
      <c r="B31" s="20" t="s">
        <v>111</v>
      </c>
      <c r="C31" s="21" t="s">
        <v>112</v>
      </c>
      <c r="D31" s="22" t="s">
        <v>113</v>
      </c>
      <c r="E31" s="23">
        <v>10</v>
      </c>
      <c r="F31" s="24">
        <v>3.6</v>
      </c>
      <c r="G31" s="25" t="s">
        <v>18</v>
      </c>
      <c r="H31" s="26">
        <v>98</v>
      </c>
      <c r="I31" s="27" t="s">
        <v>18</v>
      </c>
      <c r="J31" s="25" t="s">
        <v>18</v>
      </c>
      <c r="K31" s="28">
        <v>1716000</v>
      </c>
      <c r="L31" s="29">
        <v>5</v>
      </c>
      <c r="M31" s="28">
        <f t="shared" si="0"/>
        <v>8580000</v>
      </c>
      <c r="N31" s="41">
        <v>39010002024337</v>
      </c>
      <c r="O31" s="29"/>
      <c r="P31" s="24" t="s">
        <v>114</v>
      </c>
    </row>
    <row r="32" spans="1:16" ht="18.75" customHeight="1" x14ac:dyDescent="0.25">
      <c r="A32" s="20">
        <v>27</v>
      </c>
      <c r="B32" s="20" t="s">
        <v>115</v>
      </c>
      <c r="C32" s="21" t="s">
        <v>116</v>
      </c>
      <c r="D32" s="22" t="s">
        <v>117</v>
      </c>
      <c r="E32" s="23">
        <v>10</v>
      </c>
      <c r="F32" s="37">
        <v>3.6</v>
      </c>
      <c r="G32" s="25" t="s">
        <v>18</v>
      </c>
      <c r="H32" s="26">
        <v>95</v>
      </c>
      <c r="I32" s="27" t="s">
        <v>18</v>
      </c>
      <c r="J32" s="25" t="s">
        <v>18</v>
      </c>
      <c r="K32" s="28">
        <v>1716000</v>
      </c>
      <c r="L32" s="29">
        <v>5</v>
      </c>
      <c r="M32" s="28">
        <f t="shared" si="0"/>
        <v>8580000</v>
      </c>
      <c r="N32" s="38"/>
      <c r="O32" s="29"/>
      <c r="P32" s="37" t="s">
        <v>61</v>
      </c>
    </row>
    <row r="33" spans="1:16" ht="18.75" customHeight="1" x14ac:dyDescent="0.25">
      <c r="A33" s="20">
        <v>28</v>
      </c>
      <c r="B33" s="20" t="s">
        <v>118</v>
      </c>
      <c r="C33" s="21" t="s">
        <v>119</v>
      </c>
      <c r="D33" s="22" t="s">
        <v>120</v>
      </c>
      <c r="E33" s="23">
        <v>10</v>
      </c>
      <c r="F33" s="24">
        <v>3.6</v>
      </c>
      <c r="G33" s="25" t="s">
        <v>18</v>
      </c>
      <c r="H33" s="26">
        <v>90</v>
      </c>
      <c r="I33" s="27" t="s">
        <v>18</v>
      </c>
      <c r="J33" s="25" t="s">
        <v>18</v>
      </c>
      <c r="K33" s="28">
        <v>1716000</v>
      </c>
      <c r="L33" s="29">
        <v>5</v>
      </c>
      <c r="M33" s="28">
        <f t="shared" si="0"/>
        <v>8580000</v>
      </c>
      <c r="N33" s="40">
        <v>39010002058488</v>
      </c>
      <c r="O33" s="29"/>
      <c r="P33" s="24" t="s">
        <v>71</v>
      </c>
    </row>
    <row r="34" spans="1:16" ht="18.75" customHeight="1" x14ac:dyDescent="0.25">
      <c r="A34" s="20">
        <v>29</v>
      </c>
      <c r="B34" s="20" t="s">
        <v>121</v>
      </c>
      <c r="C34" s="21" t="s">
        <v>122</v>
      </c>
      <c r="D34" s="22" t="s">
        <v>123</v>
      </c>
      <c r="E34" s="23">
        <v>10</v>
      </c>
      <c r="F34" s="24">
        <v>3.6</v>
      </c>
      <c r="G34" s="25" t="s">
        <v>18</v>
      </c>
      <c r="H34" s="26">
        <v>90</v>
      </c>
      <c r="I34" s="27" t="s">
        <v>18</v>
      </c>
      <c r="J34" s="25" t="s">
        <v>18</v>
      </c>
      <c r="K34" s="28">
        <v>1716000</v>
      </c>
      <c r="L34" s="29">
        <v>5</v>
      </c>
      <c r="M34" s="28">
        <f t="shared" si="0"/>
        <v>8580000</v>
      </c>
      <c r="N34" s="40">
        <v>39010002042791</v>
      </c>
      <c r="O34" s="29"/>
      <c r="P34" s="24" t="s">
        <v>71</v>
      </c>
    </row>
    <row r="35" spans="1:16" ht="18.75" customHeight="1" x14ac:dyDescent="0.25">
      <c r="A35" s="20">
        <v>30</v>
      </c>
      <c r="B35" s="20" t="s">
        <v>124</v>
      </c>
      <c r="C35" s="21" t="s">
        <v>125</v>
      </c>
      <c r="D35" s="22" t="s">
        <v>55</v>
      </c>
      <c r="E35" s="23">
        <v>10</v>
      </c>
      <c r="F35" s="24">
        <v>3.6</v>
      </c>
      <c r="G35" s="25" t="s">
        <v>18</v>
      </c>
      <c r="H35" s="26">
        <v>90</v>
      </c>
      <c r="I35" s="27" t="s">
        <v>18</v>
      </c>
      <c r="J35" s="25" t="s">
        <v>18</v>
      </c>
      <c r="K35" s="28">
        <v>1716000</v>
      </c>
      <c r="L35" s="29">
        <v>5</v>
      </c>
      <c r="M35" s="28">
        <f t="shared" si="0"/>
        <v>8580000</v>
      </c>
      <c r="N35" s="40">
        <v>39010002157862</v>
      </c>
      <c r="O35" s="29"/>
      <c r="P35" s="24" t="s">
        <v>71</v>
      </c>
    </row>
    <row r="36" spans="1:16" ht="18.75" customHeight="1" x14ac:dyDescent="0.25">
      <c r="A36" s="20"/>
      <c r="B36" s="20"/>
      <c r="C36" s="21"/>
      <c r="D36" s="22"/>
      <c r="E36" s="23"/>
      <c r="F36" s="24"/>
      <c r="G36" s="25"/>
      <c r="H36" s="26"/>
      <c r="I36" s="27"/>
      <c r="J36" s="25"/>
      <c r="K36" s="28"/>
      <c r="L36" s="29"/>
      <c r="M36" s="28"/>
      <c r="N36" s="40"/>
      <c r="O36" s="29"/>
      <c r="P36" s="24"/>
    </row>
    <row r="37" spans="1:16" ht="18.75" customHeight="1" x14ac:dyDescent="0.25">
      <c r="A37" s="20">
        <v>1</v>
      </c>
      <c r="B37" s="20" t="s">
        <v>126</v>
      </c>
      <c r="C37" s="21" t="s">
        <v>127</v>
      </c>
      <c r="D37" s="22" t="s">
        <v>55</v>
      </c>
      <c r="E37" s="23">
        <v>10</v>
      </c>
      <c r="F37" s="37">
        <v>4</v>
      </c>
      <c r="G37" s="25" t="s">
        <v>18</v>
      </c>
      <c r="H37" s="26">
        <v>89</v>
      </c>
      <c r="I37" s="27" t="s">
        <v>128</v>
      </c>
      <c r="J37" s="25" t="s">
        <v>129</v>
      </c>
      <c r="K37" s="28">
        <v>1573000</v>
      </c>
      <c r="L37" s="29">
        <v>5</v>
      </c>
      <c r="M37" s="28">
        <f t="shared" si="0"/>
        <v>7865000</v>
      </c>
      <c r="N37" s="38"/>
      <c r="O37" s="29"/>
      <c r="P37" s="37" t="s">
        <v>61</v>
      </c>
    </row>
    <row r="38" spans="1:16" ht="18.75" customHeight="1" x14ac:dyDescent="0.25">
      <c r="A38" s="20">
        <v>2</v>
      </c>
      <c r="B38" s="20" t="s">
        <v>130</v>
      </c>
      <c r="C38" s="21" t="s">
        <v>131</v>
      </c>
      <c r="D38" s="22" t="s">
        <v>132</v>
      </c>
      <c r="E38" s="23">
        <v>10</v>
      </c>
      <c r="F38" s="24">
        <v>4</v>
      </c>
      <c r="G38" s="25" t="s">
        <v>18</v>
      </c>
      <c r="H38" s="26">
        <v>88</v>
      </c>
      <c r="I38" s="27" t="s">
        <v>128</v>
      </c>
      <c r="J38" s="25" t="s">
        <v>129</v>
      </c>
      <c r="K38" s="28">
        <v>1573000</v>
      </c>
      <c r="L38" s="29">
        <v>5</v>
      </c>
      <c r="M38" s="28">
        <f t="shared" si="0"/>
        <v>7865000</v>
      </c>
      <c r="N38" s="39">
        <v>39010002055911</v>
      </c>
      <c r="O38" s="29"/>
      <c r="P38" s="24" t="s">
        <v>65</v>
      </c>
    </row>
    <row r="39" spans="1:16" ht="18.75" customHeight="1" x14ac:dyDescent="0.25">
      <c r="A39" s="20">
        <v>3</v>
      </c>
      <c r="B39" s="20" t="s">
        <v>133</v>
      </c>
      <c r="C39" s="21" t="s">
        <v>134</v>
      </c>
      <c r="D39" s="22" t="s">
        <v>135</v>
      </c>
      <c r="E39" s="23">
        <v>10</v>
      </c>
      <c r="F39" s="24">
        <v>4</v>
      </c>
      <c r="G39" s="25" t="s">
        <v>18</v>
      </c>
      <c r="H39" s="26">
        <v>87</v>
      </c>
      <c r="I39" s="27" t="s">
        <v>128</v>
      </c>
      <c r="J39" s="25" t="s">
        <v>129</v>
      </c>
      <c r="K39" s="28">
        <v>1573000</v>
      </c>
      <c r="L39" s="29">
        <v>5</v>
      </c>
      <c r="M39" s="28">
        <f t="shared" si="0"/>
        <v>7865000</v>
      </c>
      <c r="N39" s="35" t="s">
        <v>136</v>
      </c>
      <c r="O39" s="29"/>
      <c r="P39" s="24" t="s">
        <v>20</v>
      </c>
    </row>
    <row r="40" spans="1:16" ht="18.75" customHeight="1" x14ac:dyDescent="0.25">
      <c r="A40" s="20">
        <v>4</v>
      </c>
      <c r="B40" s="20" t="s">
        <v>137</v>
      </c>
      <c r="C40" s="21" t="s">
        <v>138</v>
      </c>
      <c r="D40" s="22" t="s">
        <v>139</v>
      </c>
      <c r="E40" s="23">
        <v>10</v>
      </c>
      <c r="F40" s="37">
        <v>3.85</v>
      </c>
      <c r="G40" s="25" t="s">
        <v>18</v>
      </c>
      <c r="H40" s="26">
        <v>89</v>
      </c>
      <c r="I40" s="27" t="s">
        <v>128</v>
      </c>
      <c r="J40" s="25" t="s">
        <v>129</v>
      </c>
      <c r="K40" s="28">
        <v>1573000</v>
      </c>
      <c r="L40" s="29">
        <v>5</v>
      </c>
      <c r="M40" s="28">
        <f t="shared" si="0"/>
        <v>7865000</v>
      </c>
      <c r="N40" s="38"/>
      <c r="O40" s="29"/>
      <c r="P40" s="37" t="s">
        <v>61</v>
      </c>
    </row>
    <row r="41" spans="1:16" ht="18.75" customHeight="1" x14ac:dyDescent="0.25">
      <c r="A41" s="20">
        <v>5</v>
      </c>
      <c r="B41" s="20" t="s">
        <v>140</v>
      </c>
      <c r="C41" s="21" t="s">
        <v>141</v>
      </c>
      <c r="D41" s="22" t="s">
        <v>142</v>
      </c>
      <c r="E41" s="23">
        <v>10</v>
      </c>
      <c r="F41" s="24">
        <v>3.85</v>
      </c>
      <c r="G41" s="25" t="s">
        <v>18</v>
      </c>
      <c r="H41" s="26">
        <v>87</v>
      </c>
      <c r="I41" s="27" t="s">
        <v>128</v>
      </c>
      <c r="J41" s="25" t="s">
        <v>129</v>
      </c>
      <c r="K41" s="28">
        <v>1573000</v>
      </c>
      <c r="L41" s="29">
        <v>5</v>
      </c>
      <c r="M41" s="28">
        <f t="shared" si="0"/>
        <v>7865000</v>
      </c>
      <c r="N41" s="39">
        <v>39010002055966</v>
      </c>
      <c r="O41" s="29"/>
      <c r="P41" s="24" t="s">
        <v>65</v>
      </c>
    </row>
    <row r="42" spans="1:16" ht="18.75" customHeight="1" x14ac:dyDescent="0.25">
      <c r="A42" s="20">
        <v>6</v>
      </c>
      <c r="B42" s="20" t="s">
        <v>143</v>
      </c>
      <c r="C42" s="21" t="s">
        <v>144</v>
      </c>
      <c r="D42" s="22" t="s">
        <v>145</v>
      </c>
      <c r="E42" s="42">
        <v>10</v>
      </c>
      <c r="F42" s="37">
        <v>3.85</v>
      </c>
      <c r="G42" s="25" t="s">
        <v>18</v>
      </c>
      <c r="H42" s="26">
        <v>86</v>
      </c>
      <c r="I42" s="27" t="s">
        <v>128</v>
      </c>
      <c r="J42" s="25" t="s">
        <v>129</v>
      </c>
      <c r="K42" s="28">
        <v>1573000</v>
      </c>
      <c r="L42" s="29">
        <v>5</v>
      </c>
      <c r="M42" s="28">
        <f t="shared" si="0"/>
        <v>7865000</v>
      </c>
      <c r="N42" s="43" t="s">
        <v>146</v>
      </c>
      <c r="O42" s="29"/>
      <c r="P42" s="37" t="s">
        <v>147</v>
      </c>
    </row>
    <row r="43" spans="1:16" ht="18.75" customHeight="1" x14ac:dyDescent="0.25">
      <c r="A43" s="20">
        <v>7</v>
      </c>
      <c r="B43" s="20" t="s">
        <v>148</v>
      </c>
      <c r="C43" s="21" t="s">
        <v>149</v>
      </c>
      <c r="D43" s="22" t="s">
        <v>99</v>
      </c>
      <c r="E43" s="23">
        <v>10</v>
      </c>
      <c r="F43" s="24">
        <v>3.85</v>
      </c>
      <c r="G43" s="25" t="s">
        <v>18</v>
      </c>
      <c r="H43" s="26">
        <v>85</v>
      </c>
      <c r="I43" s="27" t="s">
        <v>128</v>
      </c>
      <c r="J43" s="25" t="s">
        <v>129</v>
      </c>
      <c r="K43" s="28">
        <v>1573000</v>
      </c>
      <c r="L43" s="29">
        <v>5</v>
      </c>
      <c r="M43" s="28">
        <f t="shared" si="0"/>
        <v>7865000</v>
      </c>
      <c r="N43" s="35" t="s">
        <v>150</v>
      </c>
      <c r="O43" s="29"/>
      <c r="P43" s="24" t="s">
        <v>20</v>
      </c>
    </row>
    <row r="44" spans="1:16" ht="18.75" customHeight="1" x14ac:dyDescent="0.25">
      <c r="A44" s="20">
        <v>8</v>
      </c>
      <c r="B44" s="20" t="s">
        <v>151</v>
      </c>
      <c r="C44" s="21" t="s">
        <v>152</v>
      </c>
      <c r="D44" s="22" t="s">
        <v>153</v>
      </c>
      <c r="E44" s="23">
        <v>10</v>
      </c>
      <c r="F44" s="24">
        <v>3.85</v>
      </c>
      <c r="G44" s="25" t="s">
        <v>18</v>
      </c>
      <c r="H44" s="26">
        <v>84</v>
      </c>
      <c r="I44" s="27" t="s">
        <v>128</v>
      </c>
      <c r="J44" s="25" t="s">
        <v>129</v>
      </c>
      <c r="K44" s="28">
        <v>1573000</v>
      </c>
      <c r="L44" s="29">
        <v>5</v>
      </c>
      <c r="M44" s="28">
        <f t="shared" si="0"/>
        <v>7865000</v>
      </c>
      <c r="N44" s="36" t="s">
        <v>154</v>
      </c>
      <c r="O44" s="29"/>
      <c r="P44" s="24" t="s">
        <v>57</v>
      </c>
    </row>
    <row r="45" spans="1:16" ht="18.75" customHeight="1" x14ac:dyDescent="0.25">
      <c r="A45" s="20">
        <v>9</v>
      </c>
      <c r="B45" s="20" t="s">
        <v>155</v>
      </c>
      <c r="C45" s="21" t="s">
        <v>156</v>
      </c>
      <c r="D45" s="22" t="s">
        <v>113</v>
      </c>
      <c r="E45" s="32">
        <v>10</v>
      </c>
      <c r="F45" s="33">
        <v>3.85</v>
      </c>
      <c r="G45" s="25" t="s">
        <v>18</v>
      </c>
      <c r="H45" s="26">
        <v>83</v>
      </c>
      <c r="I45" s="27" t="s">
        <v>128</v>
      </c>
      <c r="J45" s="25" t="s">
        <v>129</v>
      </c>
      <c r="K45" s="28">
        <v>1573000</v>
      </c>
      <c r="L45" s="29">
        <v>5</v>
      </c>
      <c r="M45" s="28">
        <f t="shared" si="0"/>
        <v>7865000</v>
      </c>
      <c r="N45" s="34">
        <v>39010002056923</v>
      </c>
      <c r="O45" s="29"/>
      <c r="P45" s="33" t="s">
        <v>38</v>
      </c>
    </row>
    <row r="46" spans="1:16" ht="18.75" customHeight="1" x14ac:dyDescent="0.25">
      <c r="A46" s="20">
        <v>10</v>
      </c>
      <c r="B46" s="20" t="s">
        <v>157</v>
      </c>
      <c r="C46" s="21" t="s">
        <v>158</v>
      </c>
      <c r="D46" s="22" t="s">
        <v>159</v>
      </c>
      <c r="E46" s="23">
        <v>10</v>
      </c>
      <c r="F46" s="24">
        <v>3.75</v>
      </c>
      <c r="G46" s="25" t="s">
        <v>18</v>
      </c>
      <c r="H46" s="26">
        <v>89</v>
      </c>
      <c r="I46" s="27" t="s">
        <v>128</v>
      </c>
      <c r="J46" s="25" t="s">
        <v>129</v>
      </c>
      <c r="K46" s="28">
        <v>1573000</v>
      </c>
      <c r="L46" s="29">
        <v>5</v>
      </c>
      <c r="M46" s="28">
        <f t="shared" si="0"/>
        <v>7865000</v>
      </c>
      <c r="N46" s="35" t="s">
        <v>160</v>
      </c>
      <c r="O46" s="29"/>
      <c r="P46" s="24" t="s">
        <v>20</v>
      </c>
    </row>
    <row r="47" spans="1:16" ht="18.75" customHeight="1" x14ac:dyDescent="0.25">
      <c r="A47" s="20">
        <v>11</v>
      </c>
      <c r="B47" s="20" t="s">
        <v>161</v>
      </c>
      <c r="C47" s="21" t="s">
        <v>162</v>
      </c>
      <c r="D47" s="22" t="s">
        <v>55</v>
      </c>
      <c r="E47" s="23">
        <v>10</v>
      </c>
      <c r="F47" s="24">
        <v>3.75</v>
      </c>
      <c r="G47" s="25" t="s">
        <v>18</v>
      </c>
      <c r="H47" s="26">
        <v>89</v>
      </c>
      <c r="I47" s="27" t="s">
        <v>128</v>
      </c>
      <c r="J47" s="25" t="s">
        <v>129</v>
      </c>
      <c r="K47" s="28">
        <v>1573000</v>
      </c>
      <c r="L47" s="29">
        <v>5</v>
      </c>
      <c r="M47" s="28">
        <f t="shared" si="0"/>
        <v>7865000</v>
      </c>
      <c r="N47" s="35" t="s">
        <v>163</v>
      </c>
      <c r="O47" s="29"/>
      <c r="P47" s="24" t="s">
        <v>20</v>
      </c>
    </row>
    <row r="48" spans="1:16" ht="18.75" customHeight="1" x14ac:dyDescent="0.25">
      <c r="A48" s="20">
        <v>12</v>
      </c>
      <c r="B48" s="20" t="s">
        <v>164</v>
      </c>
      <c r="C48" s="21" t="s">
        <v>165</v>
      </c>
      <c r="D48" s="22" t="s">
        <v>28</v>
      </c>
      <c r="E48" s="42">
        <v>10</v>
      </c>
      <c r="F48" s="37">
        <v>3.75</v>
      </c>
      <c r="G48" s="25" t="s">
        <v>18</v>
      </c>
      <c r="H48" s="26">
        <v>88</v>
      </c>
      <c r="I48" s="27" t="s">
        <v>128</v>
      </c>
      <c r="J48" s="25" t="s">
        <v>129</v>
      </c>
      <c r="K48" s="28">
        <v>1573000</v>
      </c>
      <c r="L48" s="29">
        <v>5</v>
      </c>
      <c r="M48" s="28">
        <f t="shared" si="0"/>
        <v>7865000</v>
      </c>
      <c r="N48" s="43" t="s">
        <v>166</v>
      </c>
      <c r="O48" s="29"/>
      <c r="P48" s="37" t="s">
        <v>147</v>
      </c>
    </row>
    <row r="49" spans="1:40" ht="18.75" customHeight="1" x14ac:dyDescent="0.25">
      <c r="A49" s="20">
        <v>13</v>
      </c>
      <c r="B49" s="20" t="s">
        <v>167</v>
      </c>
      <c r="C49" s="21" t="s">
        <v>168</v>
      </c>
      <c r="D49" s="22" t="s">
        <v>169</v>
      </c>
      <c r="E49" s="23">
        <v>10</v>
      </c>
      <c r="F49" s="24">
        <v>3.75</v>
      </c>
      <c r="G49" s="25" t="s">
        <v>18</v>
      </c>
      <c r="H49" s="26">
        <v>87</v>
      </c>
      <c r="I49" s="27" t="s">
        <v>128</v>
      </c>
      <c r="J49" s="25" t="s">
        <v>129</v>
      </c>
      <c r="K49" s="28">
        <v>1573000</v>
      </c>
      <c r="L49" s="29">
        <v>5</v>
      </c>
      <c r="M49" s="28">
        <f t="shared" si="0"/>
        <v>7865000</v>
      </c>
      <c r="N49" s="39">
        <v>36010000677505</v>
      </c>
      <c r="O49" s="29"/>
      <c r="P49" s="24" t="s">
        <v>65</v>
      </c>
    </row>
    <row r="50" spans="1:40" ht="18.75" customHeight="1" x14ac:dyDescent="0.25">
      <c r="A50" s="20">
        <v>14</v>
      </c>
      <c r="B50" s="20" t="s">
        <v>170</v>
      </c>
      <c r="C50" s="21" t="s">
        <v>171</v>
      </c>
      <c r="D50" s="22" t="s">
        <v>172</v>
      </c>
      <c r="E50" s="32">
        <v>10</v>
      </c>
      <c r="F50" s="33">
        <v>3.75</v>
      </c>
      <c r="G50" s="25" t="s">
        <v>18</v>
      </c>
      <c r="H50" s="26">
        <v>87</v>
      </c>
      <c r="I50" s="27" t="s">
        <v>128</v>
      </c>
      <c r="J50" s="25" t="s">
        <v>129</v>
      </c>
      <c r="K50" s="28">
        <v>1573000</v>
      </c>
      <c r="L50" s="29">
        <v>5</v>
      </c>
      <c r="M50" s="28">
        <f t="shared" si="0"/>
        <v>7865000</v>
      </c>
      <c r="N50" s="34">
        <v>39010002056905</v>
      </c>
      <c r="O50" s="29"/>
      <c r="P50" s="33" t="s">
        <v>38</v>
      </c>
    </row>
    <row r="51" spans="1:40" ht="18.75" customHeight="1" x14ac:dyDescent="0.25">
      <c r="A51" s="20">
        <v>15</v>
      </c>
      <c r="B51" s="20" t="s">
        <v>173</v>
      </c>
      <c r="C51" s="21" t="s">
        <v>174</v>
      </c>
      <c r="D51" s="22" t="s">
        <v>70</v>
      </c>
      <c r="E51" s="23">
        <v>10</v>
      </c>
      <c r="F51" s="24">
        <v>3.75</v>
      </c>
      <c r="G51" s="25" t="s">
        <v>18</v>
      </c>
      <c r="H51" s="26">
        <v>86</v>
      </c>
      <c r="I51" s="27" t="s">
        <v>128</v>
      </c>
      <c r="J51" s="25" t="s">
        <v>129</v>
      </c>
      <c r="K51" s="28">
        <v>1573000</v>
      </c>
      <c r="L51" s="29">
        <v>5</v>
      </c>
      <c r="M51" s="28">
        <f t="shared" si="0"/>
        <v>7865000</v>
      </c>
      <c r="N51" s="39">
        <v>39010002015526</v>
      </c>
      <c r="O51" s="29"/>
      <c r="P51" s="24" t="s">
        <v>65</v>
      </c>
    </row>
    <row r="52" spans="1:40" ht="18.75" customHeight="1" x14ac:dyDescent="0.25">
      <c r="A52" s="20">
        <v>16</v>
      </c>
      <c r="B52" s="20" t="s">
        <v>175</v>
      </c>
      <c r="C52" s="21" t="s">
        <v>176</v>
      </c>
      <c r="D52" s="22" t="s">
        <v>177</v>
      </c>
      <c r="E52" s="23">
        <v>10</v>
      </c>
      <c r="F52" s="24">
        <v>3.75</v>
      </c>
      <c r="G52" s="25" t="s">
        <v>18</v>
      </c>
      <c r="H52" s="26">
        <v>81</v>
      </c>
      <c r="I52" s="27" t="s">
        <v>128</v>
      </c>
      <c r="J52" s="25" t="s">
        <v>129</v>
      </c>
      <c r="K52" s="28">
        <v>1573000</v>
      </c>
      <c r="L52" s="29">
        <v>5</v>
      </c>
      <c r="M52" s="28">
        <f t="shared" si="0"/>
        <v>7865000</v>
      </c>
      <c r="N52" s="39">
        <v>39010002089178</v>
      </c>
      <c r="O52" s="29"/>
      <c r="P52" s="24" t="s">
        <v>114</v>
      </c>
    </row>
    <row r="53" spans="1:40" ht="18.75" customHeight="1" x14ac:dyDescent="0.25">
      <c r="A53" s="20">
        <v>17</v>
      </c>
      <c r="B53" s="20" t="s">
        <v>178</v>
      </c>
      <c r="C53" s="21" t="s">
        <v>179</v>
      </c>
      <c r="D53" s="22" t="s">
        <v>55</v>
      </c>
      <c r="E53" s="23">
        <v>10</v>
      </c>
      <c r="F53" s="24">
        <v>3.75</v>
      </c>
      <c r="G53" s="25" t="s">
        <v>18</v>
      </c>
      <c r="H53" s="26">
        <v>81</v>
      </c>
      <c r="I53" s="27" t="s">
        <v>128</v>
      </c>
      <c r="J53" s="25" t="s">
        <v>129</v>
      </c>
      <c r="K53" s="28">
        <v>1573000</v>
      </c>
      <c r="L53" s="29">
        <v>5</v>
      </c>
      <c r="M53" s="28">
        <f t="shared" si="0"/>
        <v>7865000</v>
      </c>
      <c r="N53" s="39">
        <v>39010002025075</v>
      </c>
      <c r="O53" s="29"/>
      <c r="P53" s="24" t="s">
        <v>114</v>
      </c>
    </row>
    <row r="54" spans="1:40" ht="18.75" customHeight="1" x14ac:dyDescent="0.25">
      <c r="A54" s="20">
        <v>18</v>
      </c>
      <c r="B54" s="20" t="s">
        <v>180</v>
      </c>
      <c r="C54" s="21" t="s">
        <v>181</v>
      </c>
      <c r="D54" s="22" t="s">
        <v>92</v>
      </c>
      <c r="E54" s="23">
        <v>10</v>
      </c>
      <c r="F54" s="24">
        <v>3.7</v>
      </c>
      <c r="G54" s="25" t="s">
        <v>18</v>
      </c>
      <c r="H54" s="26">
        <v>89</v>
      </c>
      <c r="I54" s="27" t="s">
        <v>128</v>
      </c>
      <c r="J54" s="25" t="s">
        <v>129</v>
      </c>
      <c r="K54" s="28">
        <v>1573000</v>
      </c>
      <c r="L54" s="29">
        <v>5</v>
      </c>
      <c r="M54" s="28">
        <f t="shared" si="0"/>
        <v>7865000</v>
      </c>
      <c r="N54" s="35" t="s">
        <v>182</v>
      </c>
      <c r="O54" s="29"/>
      <c r="P54" s="24" t="s">
        <v>20</v>
      </c>
    </row>
    <row r="55" spans="1:40" ht="18.75" customHeight="1" x14ac:dyDescent="0.25">
      <c r="A55" s="20">
        <v>19</v>
      </c>
      <c r="B55" s="20" t="s">
        <v>183</v>
      </c>
      <c r="C55" s="21" t="s">
        <v>184</v>
      </c>
      <c r="D55" s="22" t="s">
        <v>185</v>
      </c>
      <c r="E55" s="23">
        <v>10</v>
      </c>
      <c r="F55" s="24">
        <v>3.7</v>
      </c>
      <c r="G55" s="25" t="s">
        <v>18</v>
      </c>
      <c r="H55" s="26">
        <v>89</v>
      </c>
      <c r="I55" s="27" t="s">
        <v>128</v>
      </c>
      <c r="J55" s="25" t="s">
        <v>129</v>
      </c>
      <c r="K55" s="28">
        <v>1573000</v>
      </c>
      <c r="L55" s="29">
        <v>5</v>
      </c>
      <c r="M55" s="28">
        <f t="shared" si="0"/>
        <v>7865000</v>
      </c>
      <c r="N55" s="35" t="s">
        <v>186</v>
      </c>
      <c r="O55" s="29"/>
      <c r="P55" s="24" t="s">
        <v>20</v>
      </c>
    </row>
    <row r="56" spans="1:40" ht="18.75" customHeight="1" x14ac:dyDescent="0.25">
      <c r="A56" s="20">
        <v>20</v>
      </c>
      <c r="B56" s="20" t="s">
        <v>187</v>
      </c>
      <c r="C56" s="21" t="s">
        <v>188</v>
      </c>
      <c r="D56" s="22" t="s">
        <v>135</v>
      </c>
      <c r="E56" s="23">
        <v>10</v>
      </c>
      <c r="F56" s="24">
        <v>3.7</v>
      </c>
      <c r="G56" s="25" t="s">
        <v>18</v>
      </c>
      <c r="H56" s="26">
        <v>85</v>
      </c>
      <c r="I56" s="27" t="s">
        <v>128</v>
      </c>
      <c r="J56" s="25" t="s">
        <v>129</v>
      </c>
      <c r="K56" s="28">
        <v>1573000</v>
      </c>
      <c r="L56" s="29">
        <v>5</v>
      </c>
      <c r="M56" s="28">
        <f t="shared" si="0"/>
        <v>7865000</v>
      </c>
      <c r="N56" s="39">
        <v>39010001940342</v>
      </c>
      <c r="O56" s="29"/>
      <c r="P56" s="24" t="s">
        <v>114</v>
      </c>
    </row>
    <row r="57" spans="1:40" ht="18.75" customHeight="1" x14ac:dyDescent="0.25">
      <c r="A57" s="20">
        <v>21</v>
      </c>
      <c r="B57" s="20" t="s">
        <v>189</v>
      </c>
      <c r="C57" s="21" t="s">
        <v>190</v>
      </c>
      <c r="D57" s="22" t="s">
        <v>191</v>
      </c>
      <c r="E57" s="23">
        <v>10</v>
      </c>
      <c r="F57" s="24">
        <v>3.7</v>
      </c>
      <c r="G57" s="25" t="s">
        <v>18</v>
      </c>
      <c r="H57" s="26">
        <v>85</v>
      </c>
      <c r="I57" s="27" t="s">
        <v>128</v>
      </c>
      <c r="J57" s="25" t="s">
        <v>129</v>
      </c>
      <c r="K57" s="28">
        <v>1573000</v>
      </c>
      <c r="L57" s="29">
        <v>5</v>
      </c>
      <c r="M57" s="28">
        <f t="shared" si="0"/>
        <v>7865000</v>
      </c>
      <c r="N57" s="38"/>
      <c r="O57" s="29"/>
      <c r="P57" s="24" t="s">
        <v>34</v>
      </c>
    </row>
    <row r="58" spans="1:40" ht="18.75" customHeight="1" x14ac:dyDescent="0.25">
      <c r="A58" s="20">
        <v>22</v>
      </c>
      <c r="B58" s="20" t="s">
        <v>192</v>
      </c>
      <c r="C58" s="21" t="s">
        <v>193</v>
      </c>
      <c r="D58" s="22" t="s">
        <v>142</v>
      </c>
      <c r="E58" s="23">
        <v>10</v>
      </c>
      <c r="F58" s="24">
        <v>3.7</v>
      </c>
      <c r="G58" s="25" t="s">
        <v>18</v>
      </c>
      <c r="H58" s="26">
        <v>84</v>
      </c>
      <c r="I58" s="27" t="s">
        <v>128</v>
      </c>
      <c r="J58" s="25" t="s">
        <v>129</v>
      </c>
      <c r="K58" s="28">
        <v>1573000</v>
      </c>
      <c r="L58" s="29">
        <v>5</v>
      </c>
      <c r="M58" s="28">
        <f t="shared" si="0"/>
        <v>7865000</v>
      </c>
      <c r="N58" s="30" t="s">
        <v>194</v>
      </c>
      <c r="O58" s="29"/>
      <c r="P58" s="24" t="s">
        <v>25</v>
      </c>
    </row>
    <row r="59" spans="1:40" ht="18.75" customHeight="1" x14ac:dyDescent="0.25">
      <c r="A59" s="20">
        <v>23</v>
      </c>
      <c r="B59" s="20" t="s">
        <v>195</v>
      </c>
      <c r="C59" s="21" t="s">
        <v>196</v>
      </c>
      <c r="D59" s="22" t="s">
        <v>197</v>
      </c>
      <c r="E59" s="23">
        <v>10</v>
      </c>
      <c r="F59" s="24">
        <v>3.7</v>
      </c>
      <c r="G59" s="25" t="s">
        <v>18</v>
      </c>
      <c r="H59" s="26">
        <v>80</v>
      </c>
      <c r="I59" s="27" t="s">
        <v>128</v>
      </c>
      <c r="J59" s="25" t="s">
        <v>129</v>
      </c>
      <c r="K59" s="28">
        <v>1573000</v>
      </c>
      <c r="L59" s="29">
        <v>5</v>
      </c>
      <c r="M59" s="28">
        <f t="shared" si="0"/>
        <v>7865000</v>
      </c>
      <c r="N59" s="35" t="s">
        <v>198</v>
      </c>
      <c r="O59" s="29"/>
      <c r="P59" s="24" t="s">
        <v>20</v>
      </c>
    </row>
    <row r="60" spans="1:40" ht="18.75" customHeight="1" x14ac:dyDescent="0.25">
      <c r="A60" s="20">
        <v>24</v>
      </c>
      <c r="B60" s="20" t="s">
        <v>199</v>
      </c>
      <c r="C60" s="21" t="s">
        <v>200</v>
      </c>
      <c r="D60" s="22" t="s">
        <v>132</v>
      </c>
      <c r="E60" s="23">
        <v>10</v>
      </c>
      <c r="F60" s="24">
        <v>3.65</v>
      </c>
      <c r="G60" s="25" t="s">
        <v>18</v>
      </c>
      <c r="H60" s="26">
        <v>85</v>
      </c>
      <c r="I60" s="27" t="s">
        <v>128</v>
      </c>
      <c r="J60" s="25" t="s">
        <v>129</v>
      </c>
      <c r="K60" s="28">
        <v>1573000</v>
      </c>
      <c r="L60" s="29">
        <v>5</v>
      </c>
      <c r="M60" s="28">
        <f t="shared" si="0"/>
        <v>7865000</v>
      </c>
      <c r="N60" s="35" t="s">
        <v>201</v>
      </c>
      <c r="O60" s="29"/>
      <c r="P60" s="24" t="s">
        <v>20</v>
      </c>
    </row>
    <row r="61" spans="1:40" s="44" customFormat="1" ht="18.75" customHeight="1" x14ac:dyDescent="0.25">
      <c r="A61" s="20">
        <v>25</v>
      </c>
      <c r="B61" s="20" t="s">
        <v>202</v>
      </c>
      <c r="C61" s="21" t="s">
        <v>203</v>
      </c>
      <c r="D61" s="22" t="s">
        <v>113</v>
      </c>
      <c r="E61" s="23">
        <v>10</v>
      </c>
      <c r="F61" s="24">
        <v>3.65</v>
      </c>
      <c r="G61" s="25" t="s">
        <v>18</v>
      </c>
      <c r="H61" s="26">
        <v>83</v>
      </c>
      <c r="I61" s="27" t="s">
        <v>128</v>
      </c>
      <c r="J61" s="25" t="s">
        <v>129</v>
      </c>
      <c r="K61" s="28">
        <v>1573000</v>
      </c>
      <c r="L61" s="29">
        <v>5</v>
      </c>
      <c r="M61" s="28">
        <f t="shared" si="0"/>
        <v>7865000</v>
      </c>
      <c r="N61" s="35" t="s">
        <v>204</v>
      </c>
      <c r="O61" s="29"/>
      <c r="P61" s="24" t="s">
        <v>20</v>
      </c>
      <c r="Q61" s="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</row>
    <row r="62" spans="1:40" ht="18.75" customHeight="1" x14ac:dyDescent="0.25">
      <c r="A62" s="20">
        <v>26</v>
      </c>
      <c r="B62" s="20" t="s">
        <v>205</v>
      </c>
      <c r="C62" s="21" t="s">
        <v>206</v>
      </c>
      <c r="D62" s="22" t="s">
        <v>207</v>
      </c>
      <c r="E62" s="23">
        <v>10</v>
      </c>
      <c r="F62" s="24">
        <v>3.65</v>
      </c>
      <c r="G62" s="25" t="s">
        <v>18</v>
      </c>
      <c r="H62" s="26">
        <v>80</v>
      </c>
      <c r="I62" s="27" t="s">
        <v>128</v>
      </c>
      <c r="J62" s="25" t="s">
        <v>129</v>
      </c>
      <c r="K62" s="28">
        <v>1573000</v>
      </c>
      <c r="L62" s="29">
        <v>5</v>
      </c>
      <c r="M62" s="28">
        <f t="shared" si="0"/>
        <v>7865000</v>
      </c>
      <c r="N62" s="39">
        <v>39010002056093</v>
      </c>
      <c r="O62" s="29"/>
      <c r="P62" s="24" t="s">
        <v>65</v>
      </c>
    </row>
    <row r="63" spans="1:40" ht="18.75" customHeight="1" x14ac:dyDescent="0.25">
      <c r="A63" s="20">
        <v>27</v>
      </c>
      <c r="B63" s="20" t="s">
        <v>208</v>
      </c>
      <c r="C63" s="21" t="s">
        <v>209</v>
      </c>
      <c r="D63" s="22" t="s">
        <v>210</v>
      </c>
      <c r="E63" s="23">
        <v>10</v>
      </c>
      <c r="F63" s="24">
        <v>3.6</v>
      </c>
      <c r="G63" s="25" t="s">
        <v>18</v>
      </c>
      <c r="H63" s="26">
        <v>85</v>
      </c>
      <c r="I63" s="27" t="s">
        <v>128</v>
      </c>
      <c r="J63" s="25" t="s">
        <v>129</v>
      </c>
      <c r="K63" s="28">
        <v>1573000</v>
      </c>
      <c r="L63" s="29">
        <v>5</v>
      </c>
      <c r="M63" s="28">
        <f t="shared" si="0"/>
        <v>7865000</v>
      </c>
      <c r="N63" s="39">
        <v>39010002056136</v>
      </c>
      <c r="O63" s="29"/>
      <c r="P63" s="24" t="s">
        <v>65</v>
      </c>
    </row>
    <row r="64" spans="1:40" ht="18.75" customHeight="1" x14ac:dyDescent="0.25">
      <c r="A64" s="20">
        <v>28</v>
      </c>
      <c r="B64" s="20" t="s">
        <v>211</v>
      </c>
      <c r="C64" s="21" t="s">
        <v>212</v>
      </c>
      <c r="D64" s="22" t="s">
        <v>213</v>
      </c>
      <c r="E64" s="32">
        <v>10</v>
      </c>
      <c r="F64" s="33">
        <v>3.6</v>
      </c>
      <c r="G64" s="25" t="s">
        <v>18</v>
      </c>
      <c r="H64" s="26">
        <v>85</v>
      </c>
      <c r="I64" s="27" t="s">
        <v>128</v>
      </c>
      <c r="J64" s="25" t="s">
        <v>129</v>
      </c>
      <c r="K64" s="28">
        <v>1573000</v>
      </c>
      <c r="L64" s="29">
        <v>5</v>
      </c>
      <c r="M64" s="28">
        <f t="shared" si="0"/>
        <v>7865000</v>
      </c>
      <c r="N64" s="45" t="s">
        <v>214</v>
      </c>
      <c r="O64" s="29"/>
      <c r="P64" s="33" t="s">
        <v>83</v>
      </c>
    </row>
    <row r="65" spans="1:40" ht="18.75" customHeight="1" x14ac:dyDescent="0.25">
      <c r="A65" s="20">
        <v>29</v>
      </c>
      <c r="B65" s="20" t="s">
        <v>215</v>
      </c>
      <c r="C65" s="21" t="s">
        <v>105</v>
      </c>
      <c r="D65" s="22" t="s">
        <v>216</v>
      </c>
      <c r="E65" s="23">
        <v>10</v>
      </c>
      <c r="F65" s="24">
        <v>3.6</v>
      </c>
      <c r="G65" s="25" t="s">
        <v>18</v>
      </c>
      <c r="H65" s="26">
        <v>81</v>
      </c>
      <c r="I65" s="27" t="s">
        <v>128</v>
      </c>
      <c r="J65" s="25" t="s">
        <v>129</v>
      </c>
      <c r="K65" s="28">
        <v>1573000</v>
      </c>
      <c r="L65" s="29">
        <v>5</v>
      </c>
      <c r="M65" s="28">
        <f t="shared" si="0"/>
        <v>7865000</v>
      </c>
      <c r="N65" s="35" t="s">
        <v>217</v>
      </c>
      <c r="O65" s="29"/>
      <c r="P65" s="24" t="s">
        <v>20</v>
      </c>
    </row>
    <row r="66" spans="1:40" ht="18.75" customHeight="1" x14ac:dyDescent="0.25">
      <c r="A66" s="20">
        <v>30</v>
      </c>
      <c r="B66" s="20" t="s">
        <v>218</v>
      </c>
      <c r="C66" s="21" t="s">
        <v>219</v>
      </c>
      <c r="D66" s="22" t="s">
        <v>220</v>
      </c>
      <c r="E66" s="23">
        <v>10</v>
      </c>
      <c r="F66" s="24">
        <v>3.6</v>
      </c>
      <c r="G66" s="25" t="s">
        <v>18</v>
      </c>
      <c r="H66" s="26">
        <v>80</v>
      </c>
      <c r="I66" s="27" t="s">
        <v>128</v>
      </c>
      <c r="J66" s="25" t="s">
        <v>129</v>
      </c>
      <c r="K66" s="28">
        <v>1573000</v>
      </c>
      <c r="L66" s="29">
        <v>5</v>
      </c>
      <c r="M66" s="28">
        <f t="shared" si="0"/>
        <v>7865000</v>
      </c>
      <c r="N66" s="36" t="s">
        <v>221</v>
      </c>
      <c r="O66" s="29"/>
      <c r="P66" s="24" t="s">
        <v>57</v>
      </c>
    </row>
    <row r="67" spans="1:40" ht="18.75" customHeight="1" x14ac:dyDescent="0.25">
      <c r="A67" s="20">
        <v>31</v>
      </c>
      <c r="B67" s="20" t="s">
        <v>222</v>
      </c>
      <c r="C67" s="21" t="s">
        <v>223</v>
      </c>
      <c r="D67" s="22" t="s">
        <v>113</v>
      </c>
      <c r="E67" s="42">
        <v>10</v>
      </c>
      <c r="F67" s="37">
        <v>3.55</v>
      </c>
      <c r="G67" s="25" t="s">
        <v>129</v>
      </c>
      <c r="H67" s="26">
        <v>99</v>
      </c>
      <c r="I67" s="27" t="s">
        <v>18</v>
      </c>
      <c r="J67" s="25" t="s">
        <v>129</v>
      </c>
      <c r="K67" s="28">
        <v>1573000</v>
      </c>
      <c r="L67" s="29">
        <v>5</v>
      </c>
      <c r="M67" s="28">
        <f t="shared" si="0"/>
        <v>7865000</v>
      </c>
      <c r="N67" s="43" t="s">
        <v>224</v>
      </c>
      <c r="O67" s="29"/>
      <c r="P67" s="37" t="s">
        <v>147</v>
      </c>
    </row>
    <row r="68" spans="1:40" ht="18.75" customHeight="1" x14ac:dyDescent="0.25">
      <c r="A68" s="20">
        <v>32</v>
      </c>
      <c r="B68" s="20" t="s">
        <v>225</v>
      </c>
      <c r="C68" s="21" t="s">
        <v>226</v>
      </c>
      <c r="D68" s="22" t="s">
        <v>45</v>
      </c>
      <c r="E68" s="23">
        <v>10</v>
      </c>
      <c r="F68" s="24">
        <v>3.55</v>
      </c>
      <c r="G68" s="25" t="s">
        <v>129</v>
      </c>
      <c r="H68" s="26">
        <v>99</v>
      </c>
      <c r="I68" s="27" t="s">
        <v>18</v>
      </c>
      <c r="J68" s="25" t="s">
        <v>129</v>
      </c>
      <c r="K68" s="28">
        <v>1573000</v>
      </c>
      <c r="L68" s="29">
        <v>5</v>
      </c>
      <c r="M68" s="28">
        <f t="shared" si="0"/>
        <v>7865000</v>
      </c>
      <c r="N68" s="35" t="s">
        <v>227</v>
      </c>
      <c r="O68" s="29"/>
      <c r="P68" s="24" t="s">
        <v>20</v>
      </c>
    </row>
    <row r="69" spans="1:40" ht="18.75" customHeight="1" x14ac:dyDescent="0.25">
      <c r="A69" s="20">
        <v>33</v>
      </c>
      <c r="B69" s="20" t="s">
        <v>228</v>
      </c>
      <c r="C69" s="21" t="s">
        <v>229</v>
      </c>
      <c r="D69" s="22" t="s">
        <v>113</v>
      </c>
      <c r="E69" s="23">
        <v>10</v>
      </c>
      <c r="F69" s="24">
        <v>3.55</v>
      </c>
      <c r="G69" s="25" t="s">
        <v>129</v>
      </c>
      <c r="H69" s="26">
        <v>96</v>
      </c>
      <c r="I69" s="27" t="s">
        <v>18</v>
      </c>
      <c r="J69" s="25" t="s">
        <v>129</v>
      </c>
      <c r="K69" s="28">
        <v>1573000</v>
      </c>
      <c r="L69" s="29">
        <v>5</v>
      </c>
      <c r="M69" s="28">
        <f t="shared" si="0"/>
        <v>7865000</v>
      </c>
      <c r="N69" s="30" t="s">
        <v>230</v>
      </c>
      <c r="O69" s="29"/>
      <c r="P69" s="24" t="s">
        <v>25</v>
      </c>
    </row>
    <row r="70" spans="1:40" ht="18.75" customHeight="1" x14ac:dyDescent="0.25">
      <c r="A70" s="20">
        <v>34</v>
      </c>
      <c r="B70" s="20" t="s">
        <v>231</v>
      </c>
      <c r="C70" s="21" t="s">
        <v>232</v>
      </c>
      <c r="D70" s="22" t="s">
        <v>233</v>
      </c>
      <c r="E70" s="23">
        <v>10</v>
      </c>
      <c r="F70" s="37">
        <v>3.55</v>
      </c>
      <c r="G70" s="25" t="s">
        <v>129</v>
      </c>
      <c r="H70" s="26">
        <v>95</v>
      </c>
      <c r="I70" s="27" t="s">
        <v>18</v>
      </c>
      <c r="J70" s="25" t="s">
        <v>129</v>
      </c>
      <c r="K70" s="28">
        <v>1573000</v>
      </c>
      <c r="L70" s="29">
        <v>5</v>
      </c>
      <c r="M70" s="28">
        <f t="shared" ref="M70:M74" si="1">K70*L70</f>
        <v>7865000</v>
      </c>
      <c r="N70" s="38"/>
      <c r="O70" s="29"/>
      <c r="P70" s="37" t="s">
        <v>61</v>
      </c>
    </row>
    <row r="71" spans="1:40" ht="18.75" customHeight="1" x14ac:dyDescent="0.25">
      <c r="A71" s="112">
        <v>35</v>
      </c>
      <c r="B71" s="112" t="s">
        <v>234</v>
      </c>
      <c r="C71" s="109" t="s">
        <v>235</v>
      </c>
      <c r="D71" s="110" t="s">
        <v>236</v>
      </c>
      <c r="E71" s="157">
        <v>10</v>
      </c>
      <c r="F71" s="158">
        <v>3.55</v>
      </c>
      <c r="G71" s="118" t="s">
        <v>129</v>
      </c>
      <c r="H71" s="159">
        <v>94</v>
      </c>
      <c r="I71" s="88" t="s">
        <v>18</v>
      </c>
      <c r="J71" s="118" t="s">
        <v>129</v>
      </c>
      <c r="K71" s="90">
        <v>1573000</v>
      </c>
      <c r="L71" s="87">
        <v>5</v>
      </c>
      <c r="M71" s="90">
        <f t="shared" si="1"/>
        <v>7865000</v>
      </c>
      <c r="N71" s="160"/>
      <c r="O71" s="87"/>
      <c r="P71" s="158" t="s">
        <v>61</v>
      </c>
    </row>
    <row r="72" spans="1:40" ht="18.75" customHeight="1" x14ac:dyDescent="0.25">
      <c r="A72" s="62">
        <v>36</v>
      </c>
      <c r="B72" s="62" t="s">
        <v>237</v>
      </c>
      <c r="C72" s="63" t="s">
        <v>238</v>
      </c>
      <c r="D72" s="64" t="s">
        <v>239</v>
      </c>
      <c r="E72" s="174">
        <v>10</v>
      </c>
      <c r="F72" s="175">
        <v>3.55</v>
      </c>
      <c r="G72" s="176" t="s">
        <v>129</v>
      </c>
      <c r="H72" s="177">
        <v>90</v>
      </c>
      <c r="I72" s="178" t="s">
        <v>18</v>
      </c>
      <c r="J72" s="176" t="s">
        <v>129</v>
      </c>
      <c r="K72" s="103">
        <v>1573000</v>
      </c>
      <c r="L72" s="102">
        <v>5</v>
      </c>
      <c r="M72" s="103">
        <f t="shared" si="1"/>
        <v>7865000</v>
      </c>
      <c r="N72" s="179">
        <v>64210000724381</v>
      </c>
      <c r="O72" s="102"/>
      <c r="P72" s="180" t="s">
        <v>38</v>
      </c>
    </row>
    <row r="73" spans="1:40" ht="18.75" customHeight="1" x14ac:dyDescent="0.25">
      <c r="A73" s="20">
        <v>37</v>
      </c>
      <c r="B73" s="20" t="s">
        <v>240</v>
      </c>
      <c r="C73" s="21" t="s">
        <v>241</v>
      </c>
      <c r="D73" s="22" t="s">
        <v>132</v>
      </c>
      <c r="E73" s="23">
        <v>10</v>
      </c>
      <c r="F73" s="37">
        <v>3.55</v>
      </c>
      <c r="G73" s="25" t="s">
        <v>129</v>
      </c>
      <c r="H73" s="26">
        <v>90</v>
      </c>
      <c r="I73" s="27" t="s">
        <v>18</v>
      </c>
      <c r="J73" s="25" t="s">
        <v>129</v>
      </c>
      <c r="K73" s="28">
        <v>1573000</v>
      </c>
      <c r="L73" s="29">
        <v>5</v>
      </c>
      <c r="M73" s="28">
        <f t="shared" si="1"/>
        <v>7865000</v>
      </c>
      <c r="N73" s="38"/>
      <c r="O73" s="29"/>
      <c r="P73" s="37" t="s">
        <v>61</v>
      </c>
    </row>
    <row r="74" spans="1:40" ht="18.75" customHeight="1" x14ac:dyDescent="0.25">
      <c r="A74" s="112">
        <v>38</v>
      </c>
      <c r="B74" s="112" t="s">
        <v>242</v>
      </c>
      <c r="C74" s="109" t="s">
        <v>243</v>
      </c>
      <c r="D74" s="110" t="s">
        <v>244</v>
      </c>
      <c r="E74" s="157">
        <v>10</v>
      </c>
      <c r="F74" s="158">
        <v>3.55</v>
      </c>
      <c r="G74" s="118" t="s">
        <v>129</v>
      </c>
      <c r="H74" s="159">
        <v>90</v>
      </c>
      <c r="I74" s="88" t="s">
        <v>18</v>
      </c>
      <c r="J74" s="118" t="s">
        <v>129</v>
      </c>
      <c r="K74" s="90">
        <v>1573000</v>
      </c>
      <c r="L74" s="87">
        <v>5</v>
      </c>
      <c r="M74" s="90">
        <f t="shared" si="1"/>
        <v>7865000</v>
      </c>
      <c r="N74" s="160"/>
      <c r="O74" s="87"/>
      <c r="P74" s="158" t="s">
        <v>61</v>
      </c>
    </row>
    <row r="75" spans="1:40" s="46" customFormat="1" ht="18.75" customHeight="1" x14ac:dyDescent="0.25">
      <c r="A75" s="47"/>
      <c r="B75" s="48"/>
      <c r="C75" s="49"/>
      <c r="D75" s="49"/>
      <c r="E75" s="50"/>
      <c r="F75" s="51"/>
      <c r="G75" s="52"/>
      <c r="H75" s="53"/>
      <c r="I75" s="54"/>
      <c r="J75" s="52"/>
      <c r="K75" s="55"/>
      <c r="L75" s="56"/>
      <c r="M75" s="55"/>
      <c r="N75" s="57"/>
      <c r="O75" s="56"/>
      <c r="P75" s="51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</row>
    <row r="76" spans="1:40" s="46" customFormat="1" ht="18.75" customHeight="1" x14ac:dyDescent="0.25">
      <c r="A76" s="47"/>
      <c r="B76" s="48"/>
      <c r="C76" s="49"/>
      <c r="D76" s="49"/>
      <c r="E76" s="50"/>
      <c r="F76" s="51"/>
      <c r="G76" s="52"/>
      <c r="H76" s="53"/>
      <c r="I76" s="54"/>
      <c r="J76" s="52"/>
      <c r="K76" s="55"/>
      <c r="L76" s="56"/>
      <c r="M76" s="55"/>
      <c r="N76" s="57"/>
      <c r="O76" s="56"/>
      <c r="P76" s="51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</row>
    <row r="77" spans="1:40" s="46" customFormat="1" ht="18.75" customHeight="1" x14ac:dyDescent="0.25">
      <c r="A77" s="47"/>
      <c r="B77" s="48"/>
      <c r="C77" s="49"/>
      <c r="D77" s="49"/>
      <c r="E77" s="50"/>
      <c r="F77" s="51"/>
      <c r="G77" s="52"/>
      <c r="H77" s="53"/>
      <c r="I77" s="54"/>
      <c r="J77" s="52"/>
      <c r="K77" s="55"/>
      <c r="L77" s="56"/>
      <c r="M77" s="55"/>
      <c r="N77" s="57"/>
      <c r="O77" s="56"/>
      <c r="P77" s="51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</row>
  </sheetData>
  <mergeCells count="2">
    <mergeCell ref="A2:P2"/>
    <mergeCell ref="C5:D5"/>
  </mergeCells>
  <pageMargins left="0.25" right="0" top="0.39370078740157499" bottom="0.196850393700787" header="0.118110236220472" footer="0.118110236220472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A2" sqref="A2:P2"/>
    </sheetView>
  </sheetViews>
  <sheetFormatPr defaultColWidth="10.33203125" defaultRowHeight="12.75" customHeight="1" x14ac:dyDescent="0.25"/>
  <cols>
    <col min="1" max="1" width="4.109375" style="1" customWidth="1"/>
    <col min="2" max="2" width="17.33203125" style="1" customWidth="1"/>
    <col min="3" max="3" width="15" style="1" customWidth="1"/>
    <col min="4" max="4" width="8.6640625" style="1" customWidth="1"/>
    <col min="5" max="6" width="7.33203125" style="96" customWidth="1"/>
    <col min="7" max="7" width="10.33203125" style="1"/>
    <col min="8" max="8" width="6.5546875" style="66" customWidth="1"/>
    <col min="9" max="9" width="10.33203125" style="66" customWidth="1"/>
    <col min="10" max="10" width="10.33203125" style="1" customWidth="1"/>
    <col min="11" max="11" width="10.77734375" style="67" customWidth="1"/>
    <col min="12" max="12" width="10.33203125" style="1" customWidth="1"/>
    <col min="13" max="13" width="10.33203125" style="67" customWidth="1"/>
    <col min="14" max="14" width="18.44140625" style="1" customWidth="1"/>
    <col min="15" max="15" width="10.33203125" style="1" customWidth="1"/>
    <col min="16" max="16" width="10.33203125" style="1"/>
    <col min="17" max="17" width="16.6640625" style="1" customWidth="1"/>
    <col min="18" max="16384" width="10.33203125" style="1"/>
  </cols>
  <sheetData>
    <row r="1" spans="1:16" ht="12.75" customHeight="1" x14ac:dyDescent="0.25">
      <c r="A1" s="65"/>
      <c r="B1" s="65"/>
      <c r="E1" s="65"/>
      <c r="F1" s="65"/>
      <c r="G1" s="65"/>
      <c r="H1" s="69"/>
      <c r="J1" s="65"/>
      <c r="N1" s="70"/>
    </row>
    <row r="2" spans="1:16" ht="21" customHeight="1" x14ac:dyDescent="0.3">
      <c r="A2" s="202" t="s">
        <v>471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2.75" customHeight="1" x14ac:dyDescent="0.25">
      <c r="A3" s="65"/>
      <c r="B3" s="65"/>
      <c r="E3" s="65"/>
      <c r="F3" s="65"/>
      <c r="G3" s="65"/>
      <c r="H3" s="69"/>
      <c r="J3" s="65"/>
      <c r="N3" s="70"/>
    </row>
    <row r="4" spans="1:16" ht="12.75" customHeight="1" x14ac:dyDescent="0.25">
      <c r="A4" s="65"/>
      <c r="B4" s="65"/>
      <c r="E4" s="65"/>
      <c r="F4" s="65"/>
      <c r="G4" s="65"/>
      <c r="H4" s="69"/>
      <c r="J4" s="65"/>
      <c r="N4" s="70"/>
    </row>
    <row r="5" spans="1:16" s="7" customFormat="1" ht="54" customHeight="1" x14ac:dyDescent="0.25">
      <c r="A5" s="2" t="s">
        <v>0</v>
      </c>
      <c r="B5" s="2" t="s">
        <v>1</v>
      </c>
      <c r="C5" s="203" t="s">
        <v>2</v>
      </c>
      <c r="D5" s="204"/>
      <c r="E5" s="2" t="s">
        <v>3</v>
      </c>
      <c r="F5" s="2" t="s">
        <v>4</v>
      </c>
      <c r="G5" s="2" t="s">
        <v>5</v>
      </c>
      <c r="H5" s="3" t="s">
        <v>6</v>
      </c>
      <c r="I5" s="4" t="s">
        <v>7</v>
      </c>
      <c r="J5" s="2" t="s">
        <v>8</v>
      </c>
      <c r="K5" s="5" t="s">
        <v>9</v>
      </c>
      <c r="L5" s="2" t="s">
        <v>10</v>
      </c>
      <c r="M5" s="5" t="s">
        <v>11</v>
      </c>
      <c r="N5" s="6" t="s">
        <v>12</v>
      </c>
      <c r="O5" s="2" t="s">
        <v>13</v>
      </c>
      <c r="P5" s="2" t="s">
        <v>14</v>
      </c>
    </row>
    <row r="6" spans="1:16" ht="20.100000000000001" customHeight="1" x14ac:dyDescent="0.25">
      <c r="A6" s="71">
        <v>1</v>
      </c>
      <c r="B6" s="71" t="s">
        <v>271</v>
      </c>
      <c r="C6" s="72" t="s">
        <v>272</v>
      </c>
      <c r="D6" s="73" t="s">
        <v>261</v>
      </c>
      <c r="E6" s="74">
        <v>10</v>
      </c>
      <c r="F6" s="74">
        <v>3.7</v>
      </c>
      <c r="G6" s="17" t="s">
        <v>18</v>
      </c>
      <c r="H6" s="15">
        <v>99</v>
      </c>
      <c r="I6" s="75" t="s">
        <v>18</v>
      </c>
      <c r="J6" s="17" t="s">
        <v>18</v>
      </c>
      <c r="K6" s="16">
        <v>1716000</v>
      </c>
      <c r="L6" s="17">
        <v>5</v>
      </c>
      <c r="M6" s="16">
        <f>K6*5</f>
        <v>8580000</v>
      </c>
      <c r="N6" s="76" t="s">
        <v>273</v>
      </c>
      <c r="O6" s="17"/>
      <c r="P6" s="17" t="s">
        <v>274</v>
      </c>
    </row>
    <row r="7" spans="1:16" ht="20.100000000000001" customHeight="1" x14ac:dyDescent="0.25">
      <c r="A7" s="77">
        <v>2</v>
      </c>
      <c r="B7" s="77" t="s">
        <v>275</v>
      </c>
      <c r="C7" s="78" t="s">
        <v>276</v>
      </c>
      <c r="D7" s="79" t="s">
        <v>81</v>
      </c>
      <c r="E7" s="80">
        <v>10</v>
      </c>
      <c r="F7" s="80">
        <v>3.7</v>
      </c>
      <c r="G7" s="29" t="s">
        <v>18</v>
      </c>
      <c r="H7" s="27">
        <v>99</v>
      </c>
      <c r="I7" s="81" t="s">
        <v>18</v>
      </c>
      <c r="J7" s="29" t="s">
        <v>18</v>
      </c>
      <c r="K7" s="28">
        <v>1716000</v>
      </c>
      <c r="L7" s="29">
        <v>5</v>
      </c>
      <c r="M7" s="28">
        <f t="shared" ref="M7:M11" si="0">K7*5</f>
        <v>8580000</v>
      </c>
      <c r="N7" s="82" t="s">
        <v>277</v>
      </c>
      <c r="O7" s="29"/>
      <c r="P7" s="29" t="s">
        <v>274</v>
      </c>
    </row>
    <row r="8" spans="1:16" ht="20.100000000000001" customHeight="1" x14ac:dyDescent="0.25">
      <c r="A8" s="77"/>
      <c r="B8" s="77"/>
      <c r="C8" s="78"/>
      <c r="D8" s="79"/>
      <c r="E8" s="80"/>
      <c r="F8" s="80"/>
      <c r="G8" s="29"/>
      <c r="H8" s="27"/>
      <c r="I8" s="81"/>
      <c r="J8" s="29"/>
      <c r="K8" s="28"/>
      <c r="L8" s="29"/>
      <c r="M8" s="28"/>
      <c r="N8" s="82"/>
      <c r="O8" s="29"/>
      <c r="P8" s="29"/>
    </row>
    <row r="9" spans="1:16" ht="20.100000000000001" customHeight="1" x14ac:dyDescent="0.25">
      <c r="A9" s="77">
        <v>1</v>
      </c>
      <c r="B9" s="77" t="s">
        <v>278</v>
      </c>
      <c r="C9" s="78" t="s">
        <v>279</v>
      </c>
      <c r="D9" s="79" t="s">
        <v>81</v>
      </c>
      <c r="E9" s="80">
        <v>10</v>
      </c>
      <c r="F9" s="80">
        <v>3.45</v>
      </c>
      <c r="G9" s="29" t="s">
        <v>129</v>
      </c>
      <c r="H9" s="27">
        <v>93</v>
      </c>
      <c r="I9" s="81" t="s">
        <v>18</v>
      </c>
      <c r="J9" s="29" t="s">
        <v>129</v>
      </c>
      <c r="K9" s="28">
        <v>1573000</v>
      </c>
      <c r="L9" s="29">
        <v>5</v>
      </c>
      <c r="M9" s="28">
        <f t="shared" si="0"/>
        <v>7865000</v>
      </c>
      <c r="N9" s="82" t="s">
        <v>280</v>
      </c>
      <c r="O9" s="29"/>
      <c r="P9" s="29" t="s">
        <v>274</v>
      </c>
    </row>
    <row r="10" spans="1:16" ht="20.100000000000001" customHeight="1" x14ac:dyDescent="0.25">
      <c r="A10" s="83">
        <v>2</v>
      </c>
      <c r="B10" s="83" t="s">
        <v>281</v>
      </c>
      <c r="C10" s="84" t="s">
        <v>282</v>
      </c>
      <c r="D10" s="85" t="s">
        <v>283</v>
      </c>
      <c r="E10" s="86">
        <v>10</v>
      </c>
      <c r="F10" s="86">
        <v>3.3</v>
      </c>
      <c r="G10" s="87" t="s">
        <v>129</v>
      </c>
      <c r="H10" s="88">
        <v>94</v>
      </c>
      <c r="I10" s="89" t="s">
        <v>18</v>
      </c>
      <c r="J10" s="87" t="s">
        <v>129</v>
      </c>
      <c r="K10" s="90">
        <v>1573000</v>
      </c>
      <c r="L10" s="87">
        <v>5</v>
      </c>
      <c r="M10" s="90">
        <f t="shared" si="0"/>
        <v>7865000</v>
      </c>
      <c r="N10" s="91" t="s">
        <v>284</v>
      </c>
      <c r="O10" s="87"/>
      <c r="P10" s="87" t="s">
        <v>274</v>
      </c>
    </row>
    <row r="11" spans="1:16" ht="20.100000000000001" customHeight="1" x14ac:dyDescent="0.25">
      <c r="A11" s="181">
        <v>3</v>
      </c>
      <c r="B11" s="181" t="s">
        <v>285</v>
      </c>
      <c r="C11" s="182" t="s">
        <v>286</v>
      </c>
      <c r="D11" s="183" t="s">
        <v>92</v>
      </c>
      <c r="E11" s="184">
        <v>10</v>
      </c>
      <c r="F11" s="184">
        <v>3.25</v>
      </c>
      <c r="G11" s="169" t="s">
        <v>129</v>
      </c>
      <c r="H11" s="185">
        <v>92</v>
      </c>
      <c r="I11" s="186" t="s">
        <v>18</v>
      </c>
      <c r="J11" s="169" t="s">
        <v>129</v>
      </c>
      <c r="K11" s="170">
        <v>1573000</v>
      </c>
      <c r="L11" s="169">
        <v>5</v>
      </c>
      <c r="M11" s="170">
        <f t="shared" si="0"/>
        <v>7865000</v>
      </c>
      <c r="N11" s="187" t="s">
        <v>287</v>
      </c>
      <c r="O11" s="169"/>
      <c r="P11" s="169" t="s">
        <v>274</v>
      </c>
    </row>
    <row r="12" spans="1:16" ht="20.100000000000001" customHeight="1" x14ac:dyDescent="0.25">
      <c r="A12" s="92"/>
      <c r="B12" s="92"/>
      <c r="C12" s="93"/>
      <c r="D12" s="93"/>
      <c r="E12" s="94"/>
      <c r="F12" s="94"/>
      <c r="G12" s="61"/>
      <c r="H12" s="59"/>
      <c r="I12" s="59"/>
      <c r="J12" s="61"/>
      <c r="K12" s="60"/>
      <c r="L12" s="61"/>
      <c r="M12" s="60"/>
      <c r="N12" s="95"/>
      <c r="O12" s="61"/>
      <c r="P12" s="61"/>
    </row>
    <row r="13" spans="1:16" ht="20.100000000000001" customHeight="1" x14ac:dyDescent="0.25">
      <c r="A13" s="92"/>
      <c r="B13" s="92"/>
      <c r="C13" s="93"/>
      <c r="D13" s="93"/>
      <c r="E13" s="94"/>
      <c r="F13" s="94"/>
      <c r="G13" s="61"/>
      <c r="H13" s="59"/>
      <c r="I13" s="59"/>
      <c r="J13" s="61"/>
      <c r="K13" s="60"/>
      <c r="L13" s="61"/>
      <c r="M13" s="60"/>
      <c r="N13" s="95"/>
      <c r="O13" s="61"/>
      <c r="P13" s="61"/>
    </row>
    <row r="14" spans="1:16" ht="20.100000000000001" customHeight="1" x14ac:dyDescent="0.25">
      <c r="A14" s="92"/>
      <c r="B14" s="92"/>
      <c r="C14" s="93"/>
      <c r="D14" s="93"/>
      <c r="E14" s="94"/>
      <c r="F14" s="94"/>
      <c r="G14" s="61"/>
      <c r="H14" s="59"/>
      <c r="I14" s="59"/>
      <c r="J14" s="61"/>
      <c r="K14" s="60"/>
      <c r="L14" s="61"/>
      <c r="M14" s="60"/>
      <c r="N14" s="95"/>
      <c r="O14" s="61"/>
      <c r="P14" s="61"/>
    </row>
    <row r="15" spans="1:16" ht="20.100000000000001" customHeight="1" x14ac:dyDescent="0.25">
      <c r="A15" s="92"/>
      <c r="B15" s="92"/>
      <c r="C15" s="93"/>
      <c r="D15" s="93"/>
      <c r="E15" s="94"/>
      <c r="F15" s="94"/>
      <c r="G15" s="61"/>
      <c r="H15" s="59"/>
      <c r="I15" s="59"/>
      <c r="J15" s="61"/>
      <c r="K15" s="60"/>
      <c r="L15" s="61"/>
      <c r="M15" s="60"/>
      <c r="N15" s="95"/>
      <c r="O15" s="61"/>
      <c r="P15" s="61"/>
    </row>
  </sheetData>
  <mergeCells count="2">
    <mergeCell ref="A2:P2"/>
    <mergeCell ref="C5:D5"/>
  </mergeCells>
  <printOptions horizontalCentered="1"/>
  <pageMargins left="0.55118110200000003" right="0" top="0.59055118110236204" bottom="0.59055118110236204" header="0.118110236220472" footer="0.11811023622047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sqref="A1:P1"/>
    </sheetView>
  </sheetViews>
  <sheetFormatPr defaultColWidth="10.33203125" defaultRowHeight="12.75" customHeight="1" x14ac:dyDescent="0.25"/>
  <cols>
    <col min="1" max="1" width="4.109375" style="1" customWidth="1"/>
    <col min="2" max="2" width="17.6640625" style="1" customWidth="1"/>
    <col min="3" max="3" width="16.5546875" style="1" customWidth="1"/>
    <col min="4" max="4" width="6.44140625" style="1" customWidth="1"/>
    <col min="5" max="5" width="6.88671875" style="1" customWidth="1"/>
    <col min="6" max="6" width="7.44140625" style="1" customWidth="1"/>
    <col min="7" max="7" width="7.6640625" style="1" customWidth="1"/>
    <col min="8" max="8" width="7.21875" style="1" customWidth="1"/>
    <col min="9" max="10" width="9" style="1" customWidth="1"/>
    <col min="11" max="11" width="10.33203125" style="67" customWidth="1"/>
    <col min="12" max="12" width="7.21875" style="1" customWidth="1"/>
    <col min="13" max="13" width="10.33203125" style="67" customWidth="1"/>
    <col min="14" max="14" width="18.5546875" style="1" customWidth="1"/>
    <col min="15" max="15" width="10.33203125" style="1" customWidth="1"/>
    <col min="16" max="16" width="12.6640625" style="1" customWidth="1"/>
    <col min="17" max="16384" width="10.33203125" style="1"/>
  </cols>
  <sheetData>
    <row r="1" spans="1:16" ht="21" customHeight="1" x14ac:dyDescent="0.3">
      <c r="A1" s="202" t="s">
        <v>472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customHeight="1" x14ac:dyDescent="0.25">
      <c r="A2" s="65"/>
      <c r="B2" s="65"/>
      <c r="E2" s="65"/>
      <c r="F2" s="65"/>
      <c r="G2" s="65"/>
      <c r="H2" s="69"/>
      <c r="I2" s="66"/>
      <c r="J2" s="65"/>
      <c r="N2" s="70"/>
    </row>
    <row r="3" spans="1:16" ht="12.75" customHeight="1" x14ac:dyDescent="0.25">
      <c r="A3" s="65"/>
      <c r="B3" s="65"/>
      <c r="E3" s="65"/>
      <c r="F3" s="65"/>
      <c r="G3" s="65"/>
      <c r="H3" s="69"/>
      <c r="I3" s="66"/>
      <c r="J3" s="65"/>
      <c r="N3" s="70"/>
    </row>
    <row r="4" spans="1:16" s="7" customFormat="1" ht="54" customHeight="1" x14ac:dyDescent="0.25">
      <c r="A4" s="2" t="s">
        <v>0</v>
      </c>
      <c r="B4" s="2" t="s">
        <v>1</v>
      </c>
      <c r="C4" s="203" t="s">
        <v>2</v>
      </c>
      <c r="D4" s="204"/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2" t="s">
        <v>8</v>
      </c>
      <c r="K4" s="5" t="s">
        <v>9</v>
      </c>
      <c r="L4" s="2" t="s">
        <v>10</v>
      </c>
      <c r="M4" s="5" t="s">
        <v>11</v>
      </c>
      <c r="N4" s="6" t="s">
        <v>12</v>
      </c>
      <c r="O4" s="2" t="s">
        <v>13</v>
      </c>
      <c r="P4" s="2" t="s">
        <v>14</v>
      </c>
    </row>
    <row r="5" spans="1:16" ht="19.95" customHeight="1" x14ac:dyDescent="0.25">
      <c r="A5" s="68">
        <v>1</v>
      </c>
      <c r="B5" s="97" t="s">
        <v>290</v>
      </c>
      <c r="C5" s="9" t="s">
        <v>291</v>
      </c>
      <c r="D5" s="10" t="s">
        <v>135</v>
      </c>
      <c r="E5" s="98">
        <v>16</v>
      </c>
      <c r="F5" s="98">
        <v>3.75</v>
      </c>
      <c r="G5" s="8" t="s">
        <v>18</v>
      </c>
      <c r="H5" s="17">
        <v>97</v>
      </c>
      <c r="I5" s="17" t="s">
        <v>18</v>
      </c>
      <c r="J5" s="17" t="s">
        <v>18</v>
      </c>
      <c r="K5" s="16">
        <v>1716000</v>
      </c>
      <c r="L5" s="17">
        <v>5</v>
      </c>
      <c r="M5" s="16">
        <f>K5*L5</f>
        <v>8580000</v>
      </c>
      <c r="N5" s="99">
        <v>39010002042904</v>
      </c>
      <c r="O5" s="17"/>
      <c r="P5" s="98" t="s">
        <v>292</v>
      </c>
    </row>
    <row r="6" spans="1:16" ht="19.95" customHeight="1" x14ac:dyDescent="0.25">
      <c r="A6" s="68"/>
      <c r="B6" s="100"/>
      <c r="C6" s="63"/>
      <c r="D6" s="64"/>
      <c r="E6" s="101"/>
      <c r="F6" s="101"/>
      <c r="G6" s="62"/>
      <c r="H6" s="102"/>
      <c r="I6" s="102"/>
      <c r="J6" s="102"/>
      <c r="K6" s="103"/>
      <c r="L6" s="102"/>
      <c r="M6" s="103"/>
      <c r="N6" s="104"/>
      <c r="O6" s="102"/>
      <c r="P6" s="101"/>
    </row>
    <row r="7" spans="1:16" ht="19.95" customHeight="1" x14ac:dyDescent="0.25">
      <c r="A7" s="68">
        <v>1</v>
      </c>
      <c r="B7" s="68" t="s">
        <v>293</v>
      </c>
      <c r="C7" s="21" t="s">
        <v>294</v>
      </c>
      <c r="D7" s="22" t="s">
        <v>244</v>
      </c>
      <c r="E7" s="105">
        <v>16</v>
      </c>
      <c r="F7" s="105">
        <v>3.57</v>
      </c>
      <c r="G7" s="20" t="s">
        <v>129</v>
      </c>
      <c r="H7" s="29">
        <v>91</v>
      </c>
      <c r="I7" s="29" t="s">
        <v>18</v>
      </c>
      <c r="J7" s="29" t="s">
        <v>129</v>
      </c>
      <c r="K7" s="28">
        <v>1573000</v>
      </c>
      <c r="L7" s="29">
        <v>5</v>
      </c>
      <c r="M7" s="28">
        <f t="shared" ref="M7:M12" si="0">K7*L7</f>
        <v>7865000</v>
      </c>
      <c r="N7" s="106" t="s">
        <v>295</v>
      </c>
      <c r="O7" s="29"/>
      <c r="P7" s="105" t="s">
        <v>296</v>
      </c>
    </row>
    <row r="8" spans="1:16" ht="19.95" customHeight="1" x14ac:dyDescent="0.25">
      <c r="A8" s="68">
        <v>2</v>
      </c>
      <c r="B8" s="68" t="s">
        <v>301</v>
      </c>
      <c r="C8" s="21" t="s">
        <v>302</v>
      </c>
      <c r="D8" s="22" t="s">
        <v>244</v>
      </c>
      <c r="E8" s="105">
        <v>16</v>
      </c>
      <c r="F8" s="105">
        <v>3.5</v>
      </c>
      <c r="G8" s="20" t="s">
        <v>129</v>
      </c>
      <c r="H8" s="29">
        <v>93</v>
      </c>
      <c r="I8" s="29" t="s">
        <v>18</v>
      </c>
      <c r="J8" s="29" t="s">
        <v>129</v>
      </c>
      <c r="K8" s="28">
        <v>1573000</v>
      </c>
      <c r="L8" s="29">
        <v>5</v>
      </c>
      <c r="M8" s="28">
        <f>K8*L8</f>
        <v>7865000</v>
      </c>
      <c r="N8" s="107">
        <v>39010002023565</v>
      </c>
      <c r="O8" s="29"/>
      <c r="P8" s="105" t="s">
        <v>292</v>
      </c>
    </row>
    <row r="9" spans="1:16" ht="19.95" customHeight="1" x14ac:dyDescent="0.25">
      <c r="A9" s="68">
        <v>3</v>
      </c>
      <c r="B9" s="68" t="s">
        <v>298</v>
      </c>
      <c r="C9" s="21" t="s">
        <v>299</v>
      </c>
      <c r="D9" s="22" t="s">
        <v>177</v>
      </c>
      <c r="E9" s="105">
        <v>16</v>
      </c>
      <c r="F9" s="105">
        <v>3.5</v>
      </c>
      <c r="G9" s="20" t="s">
        <v>129</v>
      </c>
      <c r="H9" s="29">
        <v>85</v>
      </c>
      <c r="I9" s="29" t="s">
        <v>128</v>
      </c>
      <c r="J9" s="29" t="s">
        <v>129</v>
      </c>
      <c r="K9" s="28">
        <v>1573000</v>
      </c>
      <c r="L9" s="29">
        <v>5</v>
      </c>
      <c r="M9" s="28">
        <f>K9*L9</f>
        <v>7865000</v>
      </c>
      <c r="N9" s="106" t="s">
        <v>300</v>
      </c>
      <c r="O9" s="29"/>
      <c r="P9" s="105" t="s">
        <v>296</v>
      </c>
    </row>
    <row r="10" spans="1:16" ht="19.95" customHeight="1" x14ac:dyDescent="0.25">
      <c r="A10" s="68">
        <v>4</v>
      </c>
      <c r="B10" s="68" t="s">
        <v>297</v>
      </c>
      <c r="C10" s="21" t="s">
        <v>40</v>
      </c>
      <c r="D10" s="22" t="s">
        <v>49</v>
      </c>
      <c r="E10" s="105">
        <v>16</v>
      </c>
      <c r="F10" s="105">
        <v>3.46</v>
      </c>
      <c r="G10" s="20" t="s">
        <v>129</v>
      </c>
      <c r="H10" s="29">
        <v>83</v>
      </c>
      <c r="I10" s="29" t="s">
        <v>128</v>
      </c>
      <c r="J10" s="29" t="s">
        <v>129</v>
      </c>
      <c r="K10" s="28">
        <v>1573000</v>
      </c>
      <c r="L10" s="29">
        <v>5</v>
      </c>
      <c r="M10" s="28">
        <f t="shared" si="0"/>
        <v>7865000</v>
      </c>
      <c r="N10" s="107">
        <v>39010002086285</v>
      </c>
      <c r="O10" s="29"/>
      <c r="P10" s="105" t="s">
        <v>292</v>
      </c>
    </row>
    <row r="11" spans="1:16" ht="19.95" customHeight="1" x14ac:dyDescent="0.25">
      <c r="A11" s="68">
        <v>5</v>
      </c>
      <c r="B11" s="68" t="s">
        <v>303</v>
      </c>
      <c r="C11" s="21" t="s">
        <v>40</v>
      </c>
      <c r="D11" s="22" t="s">
        <v>264</v>
      </c>
      <c r="E11" s="105">
        <v>16</v>
      </c>
      <c r="F11" s="105">
        <v>3.39</v>
      </c>
      <c r="G11" s="20" t="s">
        <v>129</v>
      </c>
      <c r="H11" s="29">
        <v>94</v>
      </c>
      <c r="I11" s="29" t="s">
        <v>18</v>
      </c>
      <c r="J11" s="29" t="s">
        <v>129</v>
      </c>
      <c r="K11" s="28">
        <v>1573000</v>
      </c>
      <c r="L11" s="29">
        <v>5</v>
      </c>
      <c r="M11" s="28">
        <f t="shared" si="0"/>
        <v>7865000</v>
      </c>
      <c r="N11" s="107">
        <v>39010002044654</v>
      </c>
      <c r="O11" s="29"/>
      <c r="P11" s="105" t="s">
        <v>292</v>
      </c>
    </row>
    <row r="12" spans="1:16" ht="19.95" customHeight="1" x14ac:dyDescent="0.25">
      <c r="A12" s="108">
        <v>6</v>
      </c>
      <c r="B12" s="113" t="s">
        <v>304</v>
      </c>
      <c r="C12" s="165" t="s">
        <v>305</v>
      </c>
      <c r="D12" s="166" t="s">
        <v>92</v>
      </c>
      <c r="E12" s="167">
        <v>16</v>
      </c>
      <c r="F12" s="167">
        <v>3.32</v>
      </c>
      <c r="G12" s="168" t="s">
        <v>129</v>
      </c>
      <c r="H12" s="169">
        <v>92</v>
      </c>
      <c r="I12" s="169" t="s">
        <v>18</v>
      </c>
      <c r="J12" s="169" t="s">
        <v>129</v>
      </c>
      <c r="K12" s="170">
        <v>1573000</v>
      </c>
      <c r="L12" s="169">
        <v>5</v>
      </c>
      <c r="M12" s="170">
        <f t="shared" si="0"/>
        <v>7865000</v>
      </c>
      <c r="N12" s="171" t="s">
        <v>306</v>
      </c>
      <c r="O12" s="169"/>
      <c r="P12" s="167" t="s">
        <v>296</v>
      </c>
    </row>
    <row r="13" spans="1:16" ht="19.95" customHeight="1" x14ac:dyDescent="0.25">
      <c r="A13" s="113">
        <v>7</v>
      </c>
      <c r="B13" s="113" t="s">
        <v>308</v>
      </c>
      <c r="C13" s="165" t="s">
        <v>288</v>
      </c>
      <c r="D13" s="166" t="s">
        <v>309</v>
      </c>
      <c r="E13" s="167">
        <v>16</v>
      </c>
      <c r="F13" s="167">
        <v>3.29</v>
      </c>
      <c r="G13" s="168" t="s">
        <v>129</v>
      </c>
      <c r="H13" s="169">
        <v>95</v>
      </c>
      <c r="I13" s="169" t="s">
        <v>18</v>
      </c>
      <c r="J13" s="169" t="s">
        <v>129</v>
      </c>
      <c r="K13" s="170">
        <v>1573000</v>
      </c>
      <c r="L13" s="169">
        <v>5</v>
      </c>
      <c r="M13" s="170">
        <f>K13*L13</f>
        <v>7865000</v>
      </c>
      <c r="N13" s="172">
        <v>54010000851383</v>
      </c>
      <c r="P13" s="167" t="s">
        <v>292</v>
      </c>
    </row>
  </sheetData>
  <mergeCells count="2">
    <mergeCell ref="A1:P1"/>
    <mergeCell ref="C4:D4"/>
  </mergeCells>
  <pageMargins left="0.5" right="0" top="0.75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P1"/>
    </sheetView>
  </sheetViews>
  <sheetFormatPr defaultColWidth="10.33203125" defaultRowHeight="12.75" customHeight="1" x14ac:dyDescent="0.25"/>
  <cols>
    <col min="1" max="1" width="4.109375" style="1" customWidth="1"/>
    <col min="2" max="2" width="18.109375" style="1" customWidth="1"/>
    <col min="3" max="3" width="15.77734375" style="1" customWidth="1"/>
    <col min="4" max="4" width="6.109375" style="1" customWidth="1"/>
    <col min="5" max="6" width="6.88671875" style="1" customWidth="1"/>
    <col min="7" max="7" width="7.88671875" style="1" customWidth="1"/>
    <col min="8" max="8" width="7.77734375" style="1" customWidth="1"/>
    <col min="9" max="9" width="6.6640625" style="1" customWidth="1"/>
    <col min="10" max="10" width="8" style="1" customWidth="1"/>
    <col min="11" max="11" width="10.33203125" style="67" customWidth="1"/>
    <col min="12" max="12" width="7.109375" style="1" customWidth="1"/>
    <col min="13" max="13" width="12.77734375" style="67" customWidth="1"/>
    <col min="14" max="14" width="19.21875" style="1" customWidth="1"/>
    <col min="15" max="15" width="10.33203125" style="1" customWidth="1"/>
    <col min="16" max="16" width="10.33203125" style="1"/>
    <col min="17" max="17" width="25.88671875" style="65" customWidth="1"/>
    <col min="18" max="16384" width="10.33203125" style="1"/>
  </cols>
  <sheetData>
    <row r="1" spans="1:17" ht="21" customHeight="1" x14ac:dyDescent="0.3">
      <c r="A1" s="202" t="s">
        <v>473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1"/>
    </row>
    <row r="2" spans="1:17" ht="12.75" customHeight="1" x14ac:dyDescent="0.25">
      <c r="A2" s="65"/>
      <c r="B2" s="65"/>
      <c r="E2" s="65"/>
      <c r="F2" s="65"/>
      <c r="G2" s="65"/>
      <c r="H2" s="69"/>
      <c r="I2" s="66"/>
      <c r="J2" s="65"/>
      <c r="N2" s="70"/>
      <c r="Q2" s="1"/>
    </row>
    <row r="3" spans="1:17" ht="12.75" customHeight="1" x14ac:dyDescent="0.25">
      <c r="A3" s="65"/>
      <c r="B3" s="65"/>
      <c r="E3" s="65"/>
      <c r="F3" s="65"/>
      <c r="G3" s="65"/>
      <c r="H3" s="69"/>
      <c r="I3" s="66"/>
      <c r="J3" s="65"/>
      <c r="N3" s="70"/>
      <c r="Q3" s="1"/>
    </row>
    <row r="4" spans="1:17" s="7" customFormat="1" ht="54" customHeight="1" x14ac:dyDescent="0.25">
      <c r="A4" s="2" t="s">
        <v>0</v>
      </c>
      <c r="B4" s="2" t="s">
        <v>1</v>
      </c>
      <c r="C4" s="203" t="s">
        <v>2</v>
      </c>
      <c r="D4" s="204"/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2" t="s">
        <v>8</v>
      </c>
      <c r="K4" s="5" t="s">
        <v>9</v>
      </c>
      <c r="L4" s="2" t="s">
        <v>10</v>
      </c>
      <c r="M4" s="5" t="s">
        <v>11</v>
      </c>
      <c r="N4" s="6" t="s">
        <v>12</v>
      </c>
      <c r="O4" s="2" t="s">
        <v>13</v>
      </c>
      <c r="P4" s="2" t="s">
        <v>14</v>
      </c>
    </row>
    <row r="5" spans="1:17" ht="18" customHeight="1" x14ac:dyDescent="0.25">
      <c r="A5" s="97">
        <v>1</v>
      </c>
      <c r="B5" s="97" t="s">
        <v>310</v>
      </c>
      <c r="C5" s="9" t="s">
        <v>311</v>
      </c>
      <c r="D5" s="10" t="s">
        <v>99</v>
      </c>
      <c r="E5" s="98">
        <v>18</v>
      </c>
      <c r="F5" s="98">
        <v>3.42</v>
      </c>
      <c r="G5" s="8" t="s">
        <v>129</v>
      </c>
      <c r="H5" s="17">
        <v>86</v>
      </c>
      <c r="I5" s="13" t="s">
        <v>128</v>
      </c>
      <c r="J5" s="13" t="s">
        <v>129</v>
      </c>
      <c r="K5" s="16">
        <v>1573000</v>
      </c>
      <c r="L5" s="17">
        <v>5</v>
      </c>
      <c r="M5" s="16">
        <f t="shared" ref="M5:M28" si="0">K5*L5</f>
        <v>7865000</v>
      </c>
      <c r="N5" s="116" t="s">
        <v>312</v>
      </c>
      <c r="O5" s="17"/>
      <c r="P5" s="98" t="s">
        <v>313</v>
      </c>
    </row>
    <row r="6" spans="1:17" ht="18" customHeight="1" x14ac:dyDescent="0.25">
      <c r="A6" s="68">
        <v>2</v>
      </c>
      <c r="B6" s="68" t="s">
        <v>314</v>
      </c>
      <c r="C6" s="21" t="s">
        <v>315</v>
      </c>
      <c r="D6" s="22" t="s">
        <v>267</v>
      </c>
      <c r="E6" s="105">
        <v>18</v>
      </c>
      <c r="F6" s="105">
        <v>3.42</v>
      </c>
      <c r="G6" s="20" t="s">
        <v>129</v>
      </c>
      <c r="H6" s="29">
        <v>80</v>
      </c>
      <c r="I6" s="25" t="s">
        <v>128</v>
      </c>
      <c r="J6" s="25" t="s">
        <v>129</v>
      </c>
      <c r="K6" s="28">
        <v>1573000</v>
      </c>
      <c r="L6" s="29">
        <v>5</v>
      </c>
      <c r="M6" s="28">
        <f t="shared" si="0"/>
        <v>7865000</v>
      </c>
      <c r="N6" s="117">
        <v>39010002063738</v>
      </c>
      <c r="O6" s="29"/>
      <c r="P6" s="105" t="s">
        <v>316</v>
      </c>
    </row>
    <row r="7" spans="1:17" ht="18" customHeight="1" x14ac:dyDescent="0.25">
      <c r="A7" s="68">
        <v>3</v>
      </c>
      <c r="B7" s="68" t="s">
        <v>317</v>
      </c>
      <c r="C7" s="21" t="s">
        <v>318</v>
      </c>
      <c r="D7" s="22" t="s">
        <v>319</v>
      </c>
      <c r="E7" s="105">
        <v>18</v>
      </c>
      <c r="F7" s="105">
        <v>3.36</v>
      </c>
      <c r="G7" s="20" t="s">
        <v>129</v>
      </c>
      <c r="H7" s="29">
        <v>85</v>
      </c>
      <c r="I7" s="25" t="s">
        <v>128</v>
      </c>
      <c r="J7" s="25" t="s">
        <v>129</v>
      </c>
      <c r="K7" s="28">
        <v>1573000</v>
      </c>
      <c r="L7" s="29">
        <v>5</v>
      </c>
      <c r="M7" s="28">
        <f t="shared" si="0"/>
        <v>7865000</v>
      </c>
      <c r="N7" s="106" t="s">
        <v>320</v>
      </c>
      <c r="O7" s="29"/>
      <c r="P7" s="105" t="s">
        <v>313</v>
      </c>
    </row>
    <row r="8" spans="1:17" ht="18" customHeight="1" x14ac:dyDescent="0.25">
      <c r="A8" s="68">
        <v>4</v>
      </c>
      <c r="B8" s="68" t="s">
        <v>321</v>
      </c>
      <c r="C8" s="21" t="s">
        <v>322</v>
      </c>
      <c r="D8" s="22" t="s">
        <v>323</v>
      </c>
      <c r="E8" s="105">
        <v>18</v>
      </c>
      <c r="F8" s="105">
        <v>3.31</v>
      </c>
      <c r="G8" s="20" t="s">
        <v>129</v>
      </c>
      <c r="H8" s="29">
        <v>83</v>
      </c>
      <c r="I8" s="25" t="s">
        <v>128</v>
      </c>
      <c r="J8" s="25" t="s">
        <v>129</v>
      </c>
      <c r="K8" s="28">
        <v>1573000</v>
      </c>
      <c r="L8" s="29">
        <v>5</v>
      </c>
      <c r="M8" s="28">
        <f t="shared" si="0"/>
        <v>7865000</v>
      </c>
      <c r="N8" s="117">
        <v>39010002087932</v>
      </c>
      <c r="O8" s="29"/>
      <c r="P8" s="105" t="s">
        <v>316</v>
      </c>
    </row>
    <row r="9" spans="1:17" ht="18" customHeight="1" x14ac:dyDescent="0.25">
      <c r="A9" s="68">
        <v>5</v>
      </c>
      <c r="B9" s="68" t="s">
        <v>324</v>
      </c>
      <c r="C9" s="21" t="s">
        <v>325</v>
      </c>
      <c r="D9" s="22" t="s">
        <v>99</v>
      </c>
      <c r="E9" s="105">
        <v>18</v>
      </c>
      <c r="F9" s="105">
        <v>3.28</v>
      </c>
      <c r="G9" s="20" t="s">
        <v>129</v>
      </c>
      <c r="H9" s="29">
        <v>87</v>
      </c>
      <c r="I9" s="25" t="s">
        <v>128</v>
      </c>
      <c r="J9" s="25" t="s">
        <v>129</v>
      </c>
      <c r="K9" s="28">
        <v>1573000</v>
      </c>
      <c r="L9" s="29">
        <v>5</v>
      </c>
      <c r="M9" s="28">
        <f t="shared" si="0"/>
        <v>7865000</v>
      </c>
      <c r="N9" s="117">
        <v>39010001518147</v>
      </c>
      <c r="O9" s="29"/>
      <c r="P9" s="105" t="s">
        <v>316</v>
      </c>
    </row>
    <row r="10" spans="1:17" ht="18" customHeight="1" x14ac:dyDescent="0.25">
      <c r="A10" s="68">
        <v>6</v>
      </c>
      <c r="B10" s="68" t="s">
        <v>326</v>
      </c>
      <c r="C10" s="21" t="s">
        <v>327</v>
      </c>
      <c r="D10" s="22" t="s">
        <v>23</v>
      </c>
      <c r="E10" s="105">
        <v>18</v>
      </c>
      <c r="F10" s="105">
        <v>3.25</v>
      </c>
      <c r="G10" s="20" t="s">
        <v>129</v>
      </c>
      <c r="H10" s="29">
        <v>82</v>
      </c>
      <c r="I10" s="25" t="s">
        <v>128</v>
      </c>
      <c r="J10" s="25" t="s">
        <v>129</v>
      </c>
      <c r="K10" s="28">
        <v>1573000</v>
      </c>
      <c r="L10" s="29">
        <v>5</v>
      </c>
      <c r="M10" s="28">
        <f t="shared" si="0"/>
        <v>7865000</v>
      </c>
      <c r="N10" s="106" t="s">
        <v>328</v>
      </c>
      <c r="O10" s="29"/>
      <c r="P10" s="105" t="s">
        <v>329</v>
      </c>
    </row>
    <row r="11" spans="1:17" ht="18" customHeight="1" x14ac:dyDescent="0.25">
      <c r="A11" s="68"/>
      <c r="B11" s="68"/>
      <c r="C11" s="21"/>
      <c r="D11" s="22"/>
      <c r="E11" s="105"/>
      <c r="F11" s="105"/>
      <c r="G11" s="20"/>
      <c r="H11" s="29"/>
      <c r="I11" s="25"/>
      <c r="J11" s="25"/>
      <c r="K11" s="28"/>
      <c r="L11" s="29"/>
      <c r="M11" s="28"/>
      <c r="N11" s="106"/>
      <c r="O11" s="29"/>
      <c r="P11" s="105"/>
    </row>
    <row r="12" spans="1:17" ht="18" customHeight="1" x14ac:dyDescent="0.25">
      <c r="A12" s="68">
        <v>1</v>
      </c>
      <c r="B12" s="68" t="s">
        <v>330</v>
      </c>
      <c r="C12" s="21" t="s">
        <v>331</v>
      </c>
      <c r="D12" s="22" t="s">
        <v>259</v>
      </c>
      <c r="E12" s="105">
        <v>18</v>
      </c>
      <c r="F12" s="105">
        <v>3.19</v>
      </c>
      <c r="G12" s="20" t="s">
        <v>258</v>
      </c>
      <c r="H12" s="29">
        <v>88</v>
      </c>
      <c r="I12" s="25" t="s">
        <v>128</v>
      </c>
      <c r="J12" s="25" t="s">
        <v>258</v>
      </c>
      <c r="K12" s="28">
        <v>1430000</v>
      </c>
      <c r="L12" s="29">
        <v>5</v>
      </c>
      <c r="M12" s="28">
        <f t="shared" si="0"/>
        <v>7150000</v>
      </c>
      <c r="N12" s="106" t="s">
        <v>332</v>
      </c>
      <c r="O12" s="29"/>
      <c r="P12" s="105" t="s">
        <v>313</v>
      </c>
    </row>
    <row r="13" spans="1:17" ht="18" customHeight="1" x14ac:dyDescent="0.25">
      <c r="A13" s="68">
        <v>2</v>
      </c>
      <c r="B13" s="68" t="s">
        <v>333</v>
      </c>
      <c r="C13" s="21" t="s">
        <v>334</v>
      </c>
      <c r="D13" s="22" t="s">
        <v>132</v>
      </c>
      <c r="E13" s="105">
        <v>18</v>
      </c>
      <c r="F13" s="105">
        <v>3.19</v>
      </c>
      <c r="G13" s="20" t="s">
        <v>258</v>
      </c>
      <c r="H13" s="29">
        <v>84</v>
      </c>
      <c r="I13" s="25" t="s">
        <v>128</v>
      </c>
      <c r="J13" s="25" t="s">
        <v>258</v>
      </c>
      <c r="K13" s="28">
        <v>1430000</v>
      </c>
      <c r="L13" s="29">
        <v>5</v>
      </c>
      <c r="M13" s="28">
        <f t="shared" si="0"/>
        <v>7150000</v>
      </c>
      <c r="N13" s="117">
        <v>39010002159105</v>
      </c>
      <c r="O13" s="29"/>
      <c r="P13" s="105" t="s">
        <v>316</v>
      </c>
    </row>
    <row r="14" spans="1:17" ht="18" customHeight="1" x14ac:dyDescent="0.25">
      <c r="A14" s="68">
        <v>3</v>
      </c>
      <c r="B14" s="68" t="s">
        <v>335</v>
      </c>
      <c r="C14" s="21" t="s">
        <v>336</v>
      </c>
      <c r="D14" s="22" t="s">
        <v>246</v>
      </c>
      <c r="E14" s="105">
        <v>18</v>
      </c>
      <c r="F14" s="105">
        <v>3.19</v>
      </c>
      <c r="G14" s="20" t="s">
        <v>258</v>
      </c>
      <c r="H14" s="29">
        <v>81</v>
      </c>
      <c r="I14" s="25" t="s">
        <v>128</v>
      </c>
      <c r="J14" s="25" t="s">
        <v>258</v>
      </c>
      <c r="K14" s="28">
        <v>1430000</v>
      </c>
      <c r="L14" s="29">
        <v>5</v>
      </c>
      <c r="M14" s="28">
        <f t="shared" si="0"/>
        <v>7150000</v>
      </c>
      <c r="N14" s="106" t="s">
        <v>337</v>
      </c>
      <c r="O14" s="29"/>
      <c r="P14" s="105" t="s">
        <v>313</v>
      </c>
    </row>
    <row r="15" spans="1:17" ht="18" customHeight="1" x14ac:dyDescent="0.25">
      <c r="A15" s="68">
        <v>4</v>
      </c>
      <c r="B15" s="68" t="s">
        <v>338</v>
      </c>
      <c r="C15" s="21" t="s">
        <v>339</v>
      </c>
      <c r="D15" s="22" t="s">
        <v>28</v>
      </c>
      <c r="E15" s="105">
        <v>18</v>
      </c>
      <c r="F15" s="105">
        <v>3.17</v>
      </c>
      <c r="G15" s="20" t="s">
        <v>258</v>
      </c>
      <c r="H15" s="29">
        <v>81</v>
      </c>
      <c r="I15" s="25" t="s">
        <v>128</v>
      </c>
      <c r="J15" s="25" t="s">
        <v>258</v>
      </c>
      <c r="K15" s="28">
        <v>1430000</v>
      </c>
      <c r="L15" s="29">
        <v>5</v>
      </c>
      <c r="M15" s="28">
        <f t="shared" si="0"/>
        <v>7150000</v>
      </c>
      <c r="N15" s="117">
        <v>39010002063613</v>
      </c>
      <c r="O15" s="29"/>
      <c r="P15" s="105" t="s">
        <v>316</v>
      </c>
    </row>
    <row r="16" spans="1:17" ht="18" customHeight="1" x14ac:dyDescent="0.25">
      <c r="A16" s="68">
        <v>5</v>
      </c>
      <c r="B16" s="68" t="s">
        <v>340</v>
      </c>
      <c r="C16" s="21" t="s">
        <v>254</v>
      </c>
      <c r="D16" s="22" t="s">
        <v>267</v>
      </c>
      <c r="E16" s="105">
        <v>18</v>
      </c>
      <c r="F16" s="105">
        <v>3.11</v>
      </c>
      <c r="G16" s="20" t="s">
        <v>258</v>
      </c>
      <c r="H16" s="29">
        <v>84</v>
      </c>
      <c r="I16" s="25" t="s">
        <v>128</v>
      </c>
      <c r="J16" s="25" t="s">
        <v>258</v>
      </c>
      <c r="K16" s="28">
        <v>1430000</v>
      </c>
      <c r="L16" s="29">
        <v>5</v>
      </c>
      <c r="M16" s="28">
        <f t="shared" si="0"/>
        <v>7150000</v>
      </c>
      <c r="N16" s="106" t="s">
        <v>341</v>
      </c>
      <c r="O16" s="29"/>
      <c r="P16" s="105" t="s">
        <v>329</v>
      </c>
    </row>
    <row r="17" spans="1:16" ht="18" customHeight="1" x14ac:dyDescent="0.25">
      <c r="A17" s="68">
        <v>6</v>
      </c>
      <c r="B17" s="68" t="s">
        <v>342</v>
      </c>
      <c r="C17" s="21" t="s">
        <v>40</v>
      </c>
      <c r="D17" s="22" t="s">
        <v>248</v>
      </c>
      <c r="E17" s="105">
        <v>18</v>
      </c>
      <c r="F17" s="105">
        <v>3.11</v>
      </c>
      <c r="G17" s="20" t="s">
        <v>258</v>
      </c>
      <c r="H17" s="29">
        <v>83</v>
      </c>
      <c r="I17" s="25" t="s">
        <v>128</v>
      </c>
      <c r="J17" s="25" t="s">
        <v>258</v>
      </c>
      <c r="K17" s="28">
        <v>1430000</v>
      </c>
      <c r="L17" s="29">
        <v>5</v>
      </c>
      <c r="M17" s="28">
        <f t="shared" si="0"/>
        <v>7150000</v>
      </c>
      <c r="N17" s="106"/>
      <c r="O17" s="29"/>
      <c r="P17" s="105" t="s">
        <v>329</v>
      </c>
    </row>
    <row r="18" spans="1:16" ht="18" customHeight="1" x14ac:dyDescent="0.25">
      <c r="A18" s="68">
        <v>7</v>
      </c>
      <c r="B18" s="68" t="s">
        <v>343</v>
      </c>
      <c r="C18" s="21" t="s">
        <v>344</v>
      </c>
      <c r="D18" s="22" t="s">
        <v>250</v>
      </c>
      <c r="E18" s="105">
        <v>18</v>
      </c>
      <c r="F18" s="105">
        <v>3.11</v>
      </c>
      <c r="G18" s="20" t="s">
        <v>258</v>
      </c>
      <c r="H18" s="29">
        <v>77</v>
      </c>
      <c r="I18" s="25" t="s">
        <v>258</v>
      </c>
      <c r="J18" s="25" t="s">
        <v>258</v>
      </c>
      <c r="K18" s="28">
        <v>1430000</v>
      </c>
      <c r="L18" s="29">
        <v>5</v>
      </c>
      <c r="M18" s="28">
        <f t="shared" si="0"/>
        <v>7150000</v>
      </c>
      <c r="N18" s="117">
        <v>39010002088731</v>
      </c>
      <c r="O18" s="29"/>
      <c r="P18" s="105" t="s">
        <v>316</v>
      </c>
    </row>
    <row r="19" spans="1:16" ht="18" customHeight="1" x14ac:dyDescent="0.25">
      <c r="A19" s="68">
        <v>8</v>
      </c>
      <c r="B19" s="68" t="s">
        <v>345</v>
      </c>
      <c r="C19" s="21" t="s">
        <v>346</v>
      </c>
      <c r="D19" s="22" t="s">
        <v>347</v>
      </c>
      <c r="E19" s="105">
        <v>18</v>
      </c>
      <c r="F19" s="105">
        <v>3.11</v>
      </c>
      <c r="G19" s="20" t="s">
        <v>258</v>
      </c>
      <c r="H19" s="29">
        <v>75</v>
      </c>
      <c r="I19" s="25" t="s">
        <v>258</v>
      </c>
      <c r="J19" s="25" t="s">
        <v>258</v>
      </c>
      <c r="K19" s="28">
        <v>1430000</v>
      </c>
      <c r="L19" s="29">
        <v>5</v>
      </c>
      <c r="M19" s="28">
        <f t="shared" si="0"/>
        <v>7150000</v>
      </c>
      <c r="N19" s="106"/>
      <c r="O19" s="29"/>
      <c r="P19" s="105" t="s">
        <v>329</v>
      </c>
    </row>
    <row r="20" spans="1:16" ht="18" customHeight="1" x14ac:dyDescent="0.25">
      <c r="A20" s="68">
        <v>9</v>
      </c>
      <c r="B20" s="68" t="s">
        <v>348</v>
      </c>
      <c r="C20" s="21" t="s">
        <v>349</v>
      </c>
      <c r="D20" s="22" t="s">
        <v>99</v>
      </c>
      <c r="E20" s="105">
        <v>18</v>
      </c>
      <c r="F20" s="105">
        <v>3.08</v>
      </c>
      <c r="G20" s="20" t="s">
        <v>258</v>
      </c>
      <c r="H20" s="29">
        <v>85</v>
      </c>
      <c r="I20" s="25" t="s">
        <v>128</v>
      </c>
      <c r="J20" s="25" t="s">
        <v>258</v>
      </c>
      <c r="K20" s="28">
        <v>1430000</v>
      </c>
      <c r="L20" s="29">
        <v>5</v>
      </c>
      <c r="M20" s="28">
        <f t="shared" si="0"/>
        <v>7150000</v>
      </c>
      <c r="N20" s="117">
        <v>39010002063516</v>
      </c>
      <c r="O20" s="29"/>
      <c r="P20" s="105" t="s">
        <v>316</v>
      </c>
    </row>
    <row r="21" spans="1:16" ht="18" customHeight="1" x14ac:dyDescent="0.25">
      <c r="A21" s="68">
        <v>10</v>
      </c>
      <c r="B21" s="68" t="s">
        <v>350</v>
      </c>
      <c r="C21" s="21" t="s">
        <v>351</v>
      </c>
      <c r="D21" s="22" t="s">
        <v>244</v>
      </c>
      <c r="E21" s="105">
        <v>18</v>
      </c>
      <c r="F21" s="105">
        <v>3.08</v>
      </c>
      <c r="G21" s="20" t="s">
        <v>258</v>
      </c>
      <c r="H21" s="29">
        <v>84</v>
      </c>
      <c r="I21" s="25" t="s">
        <v>128</v>
      </c>
      <c r="J21" s="25" t="s">
        <v>258</v>
      </c>
      <c r="K21" s="28">
        <v>1430000</v>
      </c>
      <c r="L21" s="29">
        <v>5</v>
      </c>
      <c r="M21" s="28">
        <f t="shared" si="0"/>
        <v>7150000</v>
      </c>
      <c r="N21" s="117">
        <v>39010002063400</v>
      </c>
      <c r="O21" s="29"/>
      <c r="P21" s="105" t="s">
        <v>316</v>
      </c>
    </row>
    <row r="22" spans="1:16" ht="18" customHeight="1" x14ac:dyDescent="0.25">
      <c r="A22" s="68">
        <v>11</v>
      </c>
      <c r="B22" s="68" t="s">
        <v>352</v>
      </c>
      <c r="C22" s="21" t="s">
        <v>40</v>
      </c>
      <c r="D22" s="22" t="s">
        <v>353</v>
      </c>
      <c r="E22" s="105">
        <v>18</v>
      </c>
      <c r="F22" s="105">
        <v>3.08</v>
      </c>
      <c r="G22" s="20" t="s">
        <v>258</v>
      </c>
      <c r="H22" s="29">
        <v>81</v>
      </c>
      <c r="I22" s="25" t="s">
        <v>128</v>
      </c>
      <c r="J22" s="25" t="s">
        <v>258</v>
      </c>
      <c r="K22" s="28">
        <v>1430000</v>
      </c>
      <c r="L22" s="29">
        <v>5</v>
      </c>
      <c r="M22" s="28">
        <f t="shared" si="0"/>
        <v>7150000</v>
      </c>
      <c r="N22" s="106" t="s">
        <v>354</v>
      </c>
      <c r="O22" s="29"/>
      <c r="P22" s="105" t="s">
        <v>313</v>
      </c>
    </row>
    <row r="23" spans="1:16" ht="18" customHeight="1" x14ac:dyDescent="0.25">
      <c r="A23" s="68">
        <v>12</v>
      </c>
      <c r="B23" s="68" t="s">
        <v>355</v>
      </c>
      <c r="C23" s="21" t="s">
        <v>356</v>
      </c>
      <c r="D23" s="22" t="s">
        <v>78</v>
      </c>
      <c r="E23" s="105">
        <v>18</v>
      </c>
      <c r="F23" s="105">
        <v>3.08</v>
      </c>
      <c r="G23" s="20" t="s">
        <v>258</v>
      </c>
      <c r="H23" s="29">
        <v>80</v>
      </c>
      <c r="I23" s="25" t="s">
        <v>128</v>
      </c>
      <c r="J23" s="25" t="s">
        <v>258</v>
      </c>
      <c r="K23" s="28">
        <v>1430000</v>
      </c>
      <c r="L23" s="29">
        <v>5</v>
      </c>
      <c r="M23" s="28">
        <f t="shared" si="0"/>
        <v>7150000</v>
      </c>
      <c r="N23" s="106" t="s">
        <v>357</v>
      </c>
      <c r="O23" s="29"/>
      <c r="P23" s="105" t="s">
        <v>313</v>
      </c>
    </row>
    <row r="24" spans="1:16" ht="18" customHeight="1" x14ac:dyDescent="0.25">
      <c r="A24" s="68">
        <v>13</v>
      </c>
      <c r="B24" s="68" t="s">
        <v>358</v>
      </c>
      <c r="C24" s="21" t="s">
        <v>359</v>
      </c>
      <c r="D24" s="22" t="s">
        <v>28</v>
      </c>
      <c r="E24" s="105">
        <v>18</v>
      </c>
      <c r="F24" s="105">
        <v>3.08</v>
      </c>
      <c r="G24" s="20" t="s">
        <v>258</v>
      </c>
      <c r="H24" s="29">
        <v>78</v>
      </c>
      <c r="I24" s="25" t="s">
        <v>258</v>
      </c>
      <c r="J24" s="25" t="s">
        <v>258</v>
      </c>
      <c r="K24" s="28">
        <v>1430000</v>
      </c>
      <c r="L24" s="29">
        <v>5</v>
      </c>
      <c r="M24" s="28">
        <f t="shared" si="0"/>
        <v>7150000</v>
      </c>
      <c r="N24" s="117">
        <v>39010002062160</v>
      </c>
      <c r="O24" s="29"/>
      <c r="P24" s="105" t="s">
        <v>316</v>
      </c>
    </row>
    <row r="25" spans="1:16" ht="18" customHeight="1" x14ac:dyDescent="0.25">
      <c r="A25" s="68">
        <v>14</v>
      </c>
      <c r="B25" s="68" t="s">
        <v>360</v>
      </c>
      <c r="C25" s="21" t="s">
        <v>361</v>
      </c>
      <c r="D25" s="22" t="s">
        <v>307</v>
      </c>
      <c r="E25" s="105">
        <v>18</v>
      </c>
      <c r="F25" s="105">
        <v>3.03</v>
      </c>
      <c r="G25" s="20" t="s">
        <v>258</v>
      </c>
      <c r="H25" s="29">
        <v>81</v>
      </c>
      <c r="I25" s="25" t="s">
        <v>128</v>
      </c>
      <c r="J25" s="25" t="s">
        <v>258</v>
      </c>
      <c r="K25" s="28">
        <v>1430000</v>
      </c>
      <c r="L25" s="29">
        <v>5</v>
      </c>
      <c r="M25" s="28">
        <f t="shared" si="0"/>
        <v>7150000</v>
      </c>
      <c r="N25" s="106" t="s">
        <v>362</v>
      </c>
      <c r="O25" s="29"/>
      <c r="P25" s="105" t="s">
        <v>313</v>
      </c>
    </row>
    <row r="26" spans="1:16" ht="18" customHeight="1" x14ac:dyDescent="0.25">
      <c r="A26" s="68">
        <v>15</v>
      </c>
      <c r="B26" s="68" t="s">
        <v>363</v>
      </c>
      <c r="C26" s="21" t="s">
        <v>364</v>
      </c>
      <c r="D26" s="22" t="s">
        <v>261</v>
      </c>
      <c r="E26" s="105">
        <v>18</v>
      </c>
      <c r="F26" s="105">
        <v>3.03</v>
      </c>
      <c r="G26" s="20" t="s">
        <v>258</v>
      </c>
      <c r="H26" s="29">
        <v>78</v>
      </c>
      <c r="I26" s="25" t="s">
        <v>258</v>
      </c>
      <c r="J26" s="25" t="s">
        <v>258</v>
      </c>
      <c r="K26" s="28">
        <v>1430000</v>
      </c>
      <c r="L26" s="29">
        <v>5</v>
      </c>
      <c r="M26" s="28">
        <f t="shared" si="0"/>
        <v>7150000</v>
      </c>
      <c r="N26" s="106" t="s">
        <v>365</v>
      </c>
      <c r="O26" s="29"/>
      <c r="P26" s="105" t="s">
        <v>329</v>
      </c>
    </row>
    <row r="27" spans="1:16" ht="18" customHeight="1" x14ac:dyDescent="0.25">
      <c r="A27" s="108">
        <v>16</v>
      </c>
      <c r="B27" s="108" t="s">
        <v>366</v>
      </c>
      <c r="C27" s="109" t="s">
        <v>367</v>
      </c>
      <c r="D27" s="110" t="s">
        <v>99</v>
      </c>
      <c r="E27" s="111">
        <v>18</v>
      </c>
      <c r="F27" s="111">
        <v>3</v>
      </c>
      <c r="G27" s="112" t="s">
        <v>258</v>
      </c>
      <c r="H27" s="87">
        <v>75</v>
      </c>
      <c r="I27" s="118" t="s">
        <v>258</v>
      </c>
      <c r="J27" s="118" t="s">
        <v>258</v>
      </c>
      <c r="K27" s="90">
        <v>1430000</v>
      </c>
      <c r="L27" s="87">
        <v>5</v>
      </c>
      <c r="M27" s="90">
        <f t="shared" si="0"/>
        <v>7150000</v>
      </c>
      <c r="N27" s="119">
        <v>39010002042694</v>
      </c>
      <c r="O27" s="87"/>
      <c r="P27" s="111" t="s">
        <v>316</v>
      </c>
    </row>
    <row r="28" spans="1:16" ht="18" customHeight="1" x14ac:dyDescent="0.25">
      <c r="A28" s="120">
        <v>17</v>
      </c>
      <c r="B28" s="120" t="s">
        <v>368</v>
      </c>
      <c r="C28" s="188" t="s">
        <v>369</v>
      </c>
      <c r="D28" s="189" t="s">
        <v>268</v>
      </c>
      <c r="E28" s="190">
        <v>18</v>
      </c>
      <c r="F28" s="190">
        <v>2.97</v>
      </c>
      <c r="G28" s="191" t="s">
        <v>258</v>
      </c>
      <c r="H28" s="192">
        <v>89</v>
      </c>
      <c r="I28" s="193" t="s">
        <v>128</v>
      </c>
      <c r="J28" s="193" t="s">
        <v>258</v>
      </c>
      <c r="K28" s="194">
        <v>1430000</v>
      </c>
      <c r="L28" s="192">
        <v>5</v>
      </c>
      <c r="M28" s="194">
        <f t="shared" si="0"/>
        <v>7150000</v>
      </c>
      <c r="N28" s="195" t="s">
        <v>370</v>
      </c>
      <c r="O28" s="192"/>
      <c r="P28" s="190" t="s">
        <v>329</v>
      </c>
    </row>
    <row r="29" spans="1:16" ht="13.2" x14ac:dyDescent="0.25">
      <c r="A29" s="58"/>
      <c r="B29" s="58"/>
      <c r="C29" s="58"/>
      <c r="D29" s="58"/>
      <c r="E29" s="114"/>
      <c r="F29" s="114"/>
      <c r="G29" s="58"/>
      <c r="H29" s="61"/>
      <c r="I29" s="61"/>
      <c r="J29" s="61"/>
      <c r="K29" s="60"/>
      <c r="L29" s="61"/>
      <c r="M29" s="60"/>
      <c r="N29" s="115"/>
      <c r="O29" s="61"/>
      <c r="P29" s="114"/>
    </row>
    <row r="30" spans="1:16" ht="13.2" x14ac:dyDescent="0.25">
      <c r="A30" s="58"/>
      <c r="B30" s="58"/>
      <c r="C30" s="58"/>
      <c r="D30" s="58"/>
      <c r="E30" s="114"/>
      <c r="F30" s="114"/>
      <c r="G30" s="58"/>
      <c r="H30" s="61"/>
      <c r="I30" s="61"/>
      <c r="J30" s="61"/>
      <c r="K30" s="60"/>
      <c r="L30" s="61"/>
      <c r="M30" s="60"/>
      <c r="N30" s="115"/>
      <c r="O30" s="61"/>
      <c r="P30" s="114"/>
    </row>
    <row r="31" spans="1:16" ht="13.2" x14ac:dyDescent="0.25">
      <c r="A31" s="58"/>
      <c r="B31" s="58"/>
      <c r="C31" s="58"/>
      <c r="D31" s="58"/>
      <c r="E31" s="114"/>
      <c r="F31" s="114"/>
      <c r="G31" s="58"/>
      <c r="H31" s="61"/>
      <c r="I31" s="61"/>
      <c r="J31" s="61"/>
      <c r="K31" s="60"/>
      <c r="L31" s="61"/>
      <c r="M31" s="60"/>
      <c r="N31" s="115"/>
      <c r="O31" s="61"/>
      <c r="P31" s="114"/>
    </row>
  </sheetData>
  <mergeCells count="2">
    <mergeCell ref="A1:P1"/>
    <mergeCell ref="C4:D4"/>
  </mergeCells>
  <pageMargins left="0.25" right="0" top="0.5" bottom="0.25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sqref="A1:P1"/>
    </sheetView>
  </sheetViews>
  <sheetFormatPr defaultColWidth="12.109375" defaultRowHeight="12.75" customHeight="1" x14ac:dyDescent="0.25"/>
  <cols>
    <col min="1" max="1" width="4.109375" style="1" customWidth="1"/>
    <col min="2" max="2" width="18.5546875" style="1" customWidth="1"/>
    <col min="3" max="3" width="15" style="1" customWidth="1"/>
    <col min="4" max="4" width="7.33203125" style="1" customWidth="1"/>
    <col min="5" max="5" width="6.33203125" style="1" customWidth="1"/>
    <col min="6" max="6" width="6.44140625" style="1" customWidth="1"/>
    <col min="7" max="7" width="6.33203125" style="1" customWidth="1"/>
    <col min="8" max="8" width="6.44140625" style="1" customWidth="1"/>
    <col min="9" max="9" width="7.77734375" style="1" customWidth="1"/>
    <col min="10" max="10" width="6.88671875" style="1" customWidth="1"/>
    <col min="11" max="11" width="12.109375" style="67" customWidth="1"/>
    <col min="12" max="12" width="7.6640625" style="1" customWidth="1"/>
    <col min="13" max="13" width="10.44140625" style="67" customWidth="1"/>
    <col min="14" max="14" width="18.21875" style="65" customWidth="1"/>
    <col min="15" max="15" width="10.88671875" style="1" customWidth="1"/>
    <col min="16" max="16" width="14.5546875" style="1" customWidth="1"/>
    <col min="17" max="16384" width="12.109375" style="1"/>
  </cols>
  <sheetData>
    <row r="1" spans="1:16" ht="21" customHeight="1" x14ac:dyDescent="0.3">
      <c r="A1" s="202" t="s">
        <v>474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customHeight="1" x14ac:dyDescent="0.25">
      <c r="A2" s="65"/>
      <c r="B2" s="65"/>
      <c r="E2" s="65"/>
      <c r="F2" s="65"/>
      <c r="G2" s="65"/>
      <c r="H2" s="69"/>
      <c r="I2" s="66"/>
      <c r="J2" s="65"/>
      <c r="N2" s="70"/>
    </row>
    <row r="3" spans="1:16" ht="12.75" customHeight="1" x14ac:dyDescent="0.25">
      <c r="A3" s="65"/>
      <c r="B3" s="65"/>
      <c r="E3" s="65"/>
      <c r="F3" s="65"/>
      <c r="G3" s="65"/>
      <c r="H3" s="69"/>
      <c r="I3" s="66"/>
      <c r="J3" s="65"/>
      <c r="N3" s="70"/>
    </row>
    <row r="4" spans="1:16" s="7" customFormat="1" ht="54" customHeight="1" x14ac:dyDescent="0.25">
      <c r="A4" s="2" t="s">
        <v>0</v>
      </c>
      <c r="B4" s="2" t="s">
        <v>1</v>
      </c>
      <c r="C4" s="203" t="s">
        <v>2</v>
      </c>
      <c r="D4" s="204"/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2" t="s">
        <v>8</v>
      </c>
      <c r="K4" s="5" t="s">
        <v>9</v>
      </c>
      <c r="L4" s="2" t="s">
        <v>10</v>
      </c>
      <c r="M4" s="5" t="s">
        <v>11</v>
      </c>
      <c r="N4" s="6" t="s">
        <v>12</v>
      </c>
      <c r="O4" s="2" t="s">
        <v>13</v>
      </c>
      <c r="P4" s="2" t="s">
        <v>14</v>
      </c>
    </row>
    <row r="5" spans="1:16" ht="19.95" customHeight="1" x14ac:dyDescent="0.25">
      <c r="A5" s="97">
        <v>1</v>
      </c>
      <c r="B5" s="121" t="s">
        <v>371</v>
      </c>
      <c r="C5" s="122" t="s">
        <v>372</v>
      </c>
      <c r="D5" s="123" t="s">
        <v>269</v>
      </c>
      <c r="E5" s="124">
        <v>17</v>
      </c>
      <c r="F5" s="124">
        <v>3</v>
      </c>
      <c r="G5" s="121" t="s">
        <v>258</v>
      </c>
      <c r="H5" s="17">
        <v>89</v>
      </c>
      <c r="I5" s="17" t="s">
        <v>128</v>
      </c>
      <c r="J5" s="17" t="s">
        <v>258</v>
      </c>
      <c r="K5" s="16">
        <v>1430000</v>
      </c>
      <c r="L5" s="17">
        <v>5</v>
      </c>
      <c r="M5" s="16">
        <f t="shared" ref="M5:M40" si="0">K5*L5</f>
        <v>7150000</v>
      </c>
      <c r="N5" s="14">
        <v>39010002084216</v>
      </c>
      <c r="O5" s="15"/>
      <c r="P5" s="124" t="s">
        <v>373</v>
      </c>
    </row>
    <row r="6" spans="1:16" ht="19.95" customHeight="1" x14ac:dyDescent="0.25">
      <c r="A6" s="68">
        <v>2</v>
      </c>
      <c r="B6" s="68" t="s">
        <v>374</v>
      </c>
      <c r="C6" s="21" t="s">
        <v>375</v>
      </c>
      <c r="D6" s="22" t="s">
        <v>216</v>
      </c>
      <c r="E6" s="105">
        <v>17</v>
      </c>
      <c r="F6" s="105">
        <v>2.94</v>
      </c>
      <c r="G6" s="68" t="s">
        <v>258</v>
      </c>
      <c r="H6" s="29">
        <v>95</v>
      </c>
      <c r="I6" s="29" t="s">
        <v>18</v>
      </c>
      <c r="J6" s="29" t="s">
        <v>258</v>
      </c>
      <c r="K6" s="28">
        <v>1430000</v>
      </c>
      <c r="L6" s="29">
        <v>5</v>
      </c>
      <c r="M6" s="28">
        <f t="shared" si="0"/>
        <v>7150000</v>
      </c>
      <c r="N6" s="106" t="s">
        <v>376</v>
      </c>
      <c r="O6" s="29"/>
      <c r="P6" s="105" t="s">
        <v>377</v>
      </c>
    </row>
    <row r="7" spans="1:16" ht="19.95" customHeight="1" x14ac:dyDescent="0.25">
      <c r="A7" s="68">
        <v>3</v>
      </c>
      <c r="B7" s="68" t="s">
        <v>378</v>
      </c>
      <c r="C7" s="21" t="s">
        <v>379</v>
      </c>
      <c r="D7" s="22" t="s">
        <v>261</v>
      </c>
      <c r="E7" s="105">
        <v>17</v>
      </c>
      <c r="F7" s="105">
        <v>2.94</v>
      </c>
      <c r="G7" s="68" t="s">
        <v>258</v>
      </c>
      <c r="H7" s="29">
        <v>79</v>
      </c>
      <c r="I7" s="29" t="s">
        <v>258</v>
      </c>
      <c r="J7" s="29" t="s">
        <v>258</v>
      </c>
      <c r="K7" s="28">
        <v>1430000</v>
      </c>
      <c r="L7" s="29">
        <v>5</v>
      </c>
      <c r="M7" s="28">
        <f t="shared" si="0"/>
        <v>7150000</v>
      </c>
      <c r="N7" s="125" t="s">
        <v>380</v>
      </c>
      <c r="O7" s="29"/>
      <c r="P7" s="105" t="s">
        <v>377</v>
      </c>
    </row>
    <row r="8" spans="1:16" ht="19.95" customHeight="1" x14ac:dyDescent="0.25">
      <c r="A8" s="68">
        <v>4</v>
      </c>
      <c r="B8" s="68" t="s">
        <v>381</v>
      </c>
      <c r="C8" s="21" t="s">
        <v>158</v>
      </c>
      <c r="D8" s="22" t="s">
        <v>245</v>
      </c>
      <c r="E8" s="105">
        <v>17</v>
      </c>
      <c r="F8" s="105">
        <v>2.85</v>
      </c>
      <c r="G8" s="68" t="s">
        <v>258</v>
      </c>
      <c r="H8" s="29">
        <v>72</v>
      </c>
      <c r="I8" s="29" t="s">
        <v>258</v>
      </c>
      <c r="J8" s="29" t="s">
        <v>258</v>
      </c>
      <c r="K8" s="28">
        <v>1430000</v>
      </c>
      <c r="L8" s="29">
        <v>5</v>
      </c>
      <c r="M8" s="28">
        <f t="shared" si="0"/>
        <v>7150000</v>
      </c>
      <c r="N8" s="106" t="s">
        <v>382</v>
      </c>
      <c r="O8" s="29"/>
      <c r="P8" s="105" t="s">
        <v>377</v>
      </c>
    </row>
    <row r="9" spans="1:16" ht="19.95" customHeight="1" x14ac:dyDescent="0.25">
      <c r="A9" s="68">
        <v>5</v>
      </c>
      <c r="B9" s="126" t="s">
        <v>383</v>
      </c>
      <c r="C9" s="127" t="s">
        <v>119</v>
      </c>
      <c r="D9" s="128" t="s">
        <v>257</v>
      </c>
      <c r="E9" s="129">
        <v>17</v>
      </c>
      <c r="F9" s="129">
        <v>2.82</v>
      </c>
      <c r="G9" s="126" t="s">
        <v>258</v>
      </c>
      <c r="H9" s="29">
        <v>81</v>
      </c>
      <c r="I9" s="29" t="s">
        <v>128</v>
      </c>
      <c r="J9" s="29" t="s">
        <v>258</v>
      </c>
      <c r="K9" s="28">
        <v>1430000</v>
      </c>
      <c r="L9" s="29">
        <v>5</v>
      </c>
      <c r="M9" s="28">
        <f t="shared" si="0"/>
        <v>7150000</v>
      </c>
      <c r="N9" s="26">
        <v>39010002084517</v>
      </c>
      <c r="O9" s="27"/>
      <c r="P9" s="129" t="s">
        <v>373</v>
      </c>
    </row>
    <row r="10" spans="1:16" ht="19.95" customHeight="1" x14ac:dyDescent="0.25">
      <c r="A10" s="68">
        <v>6</v>
      </c>
      <c r="B10" s="68" t="s">
        <v>384</v>
      </c>
      <c r="C10" s="21" t="s">
        <v>385</v>
      </c>
      <c r="D10" s="22" t="s">
        <v>132</v>
      </c>
      <c r="E10" s="105">
        <v>17</v>
      </c>
      <c r="F10" s="105">
        <v>2.79</v>
      </c>
      <c r="G10" s="68" t="s">
        <v>258</v>
      </c>
      <c r="H10" s="29">
        <v>88</v>
      </c>
      <c r="I10" s="29" t="s">
        <v>128</v>
      </c>
      <c r="J10" s="29" t="s">
        <v>258</v>
      </c>
      <c r="K10" s="28">
        <v>1430000</v>
      </c>
      <c r="L10" s="29">
        <v>5</v>
      </c>
      <c r="M10" s="28">
        <f t="shared" si="0"/>
        <v>7150000</v>
      </c>
      <c r="N10" s="173">
        <v>39010002092662</v>
      </c>
      <c r="O10" s="29"/>
      <c r="P10" s="105" t="s">
        <v>386</v>
      </c>
    </row>
    <row r="11" spans="1:16" ht="19.95" customHeight="1" x14ac:dyDescent="0.25">
      <c r="A11" s="68">
        <v>7</v>
      </c>
      <c r="B11" s="126" t="s">
        <v>387</v>
      </c>
      <c r="C11" s="127" t="s">
        <v>388</v>
      </c>
      <c r="D11" s="128" t="s">
        <v>142</v>
      </c>
      <c r="E11" s="129">
        <v>17</v>
      </c>
      <c r="F11" s="129">
        <v>2.79</v>
      </c>
      <c r="G11" s="126" t="s">
        <v>258</v>
      </c>
      <c r="H11" s="27">
        <v>77</v>
      </c>
      <c r="I11" s="27" t="s">
        <v>258</v>
      </c>
      <c r="J11" s="27" t="s">
        <v>258</v>
      </c>
      <c r="K11" s="130">
        <v>1430000</v>
      </c>
      <c r="L11" s="27">
        <v>5</v>
      </c>
      <c r="M11" s="130">
        <f t="shared" si="0"/>
        <v>7150000</v>
      </c>
      <c r="N11" s="106" t="s">
        <v>389</v>
      </c>
      <c r="O11" s="27"/>
      <c r="P11" s="129" t="s">
        <v>390</v>
      </c>
    </row>
    <row r="12" spans="1:16" ht="19.95" customHeight="1" x14ac:dyDescent="0.25">
      <c r="A12" s="68">
        <v>8</v>
      </c>
      <c r="B12" s="68" t="s">
        <v>391</v>
      </c>
      <c r="C12" s="21" t="s">
        <v>253</v>
      </c>
      <c r="D12" s="22" t="s">
        <v>260</v>
      </c>
      <c r="E12" s="105">
        <v>17</v>
      </c>
      <c r="F12" s="105">
        <v>2.79</v>
      </c>
      <c r="G12" s="68" t="s">
        <v>258</v>
      </c>
      <c r="H12" s="29">
        <v>65</v>
      </c>
      <c r="I12" s="29" t="s">
        <v>258</v>
      </c>
      <c r="J12" s="29" t="s">
        <v>258</v>
      </c>
      <c r="K12" s="28">
        <v>1430000</v>
      </c>
      <c r="L12" s="29">
        <v>5</v>
      </c>
      <c r="M12" s="28">
        <f t="shared" si="0"/>
        <v>7150000</v>
      </c>
      <c r="N12" s="25"/>
      <c r="O12" s="29"/>
      <c r="P12" s="105" t="s">
        <v>386</v>
      </c>
    </row>
    <row r="13" spans="1:16" ht="19.95" customHeight="1" x14ac:dyDescent="0.25">
      <c r="A13" s="68">
        <v>9</v>
      </c>
      <c r="B13" s="68" t="s">
        <v>392</v>
      </c>
      <c r="C13" s="21" t="s">
        <v>289</v>
      </c>
      <c r="D13" s="22" t="s">
        <v>49</v>
      </c>
      <c r="E13" s="105">
        <v>17</v>
      </c>
      <c r="F13" s="105">
        <v>2.76</v>
      </c>
      <c r="G13" s="68" t="s">
        <v>258</v>
      </c>
      <c r="H13" s="29">
        <v>79</v>
      </c>
      <c r="I13" s="29" t="s">
        <v>258</v>
      </c>
      <c r="J13" s="29" t="s">
        <v>258</v>
      </c>
      <c r="K13" s="28">
        <v>1430000</v>
      </c>
      <c r="L13" s="29">
        <v>5</v>
      </c>
      <c r="M13" s="28">
        <f t="shared" si="0"/>
        <v>7150000</v>
      </c>
      <c r="N13" s="125" t="s">
        <v>393</v>
      </c>
      <c r="O13" s="29"/>
      <c r="P13" s="105" t="s">
        <v>377</v>
      </c>
    </row>
    <row r="14" spans="1:16" ht="19.95" customHeight="1" x14ac:dyDescent="0.25">
      <c r="A14" s="68">
        <v>10</v>
      </c>
      <c r="B14" s="68" t="s">
        <v>394</v>
      </c>
      <c r="C14" s="21" t="s">
        <v>263</v>
      </c>
      <c r="D14" s="22" t="s">
        <v>110</v>
      </c>
      <c r="E14" s="105">
        <v>17</v>
      </c>
      <c r="F14" s="105">
        <v>2.76</v>
      </c>
      <c r="G14" s="68" t="s">
        <v>258</v>
      </c>
      <c r="H14" s="29">
        <v>79</v>
      </c>
      <c r="I14" s="29" t="s">
        <v>258</v>
      </c>
      <c r="J14" s="29" t="s">
        <v>258</v>
      </c>
      <c r="K14" s="28">
        <v>1430000</v>
      </c>
      <c r="L14" s="29">
        <v>5</v>
      </c>
      <c r="M14" s="28">
        <f t="shared" si="0"/>
        <v>7150000</v>
      </c>
      <c r="N14" s="25"/>
      <c r="O14" s="29"/>
      <c r="P14" s="105" t="s">
        <v>377</v>
      </c>
    </row>
    <row r="15" spans="1:16" ht="19.95" customHeight="1" x14ac:dyDescent="0.25">
      <c r="A15" s="68">
        <v>11</v>
      </c>
      <c r="B15" s="68" t="s">
        <v>395</v>
      </c>
      <c r="C15" s="21" t="s">
        <v>112</v>
      </c>
      <c r="D15" s="22" t="s">
        <v>49</v>
      </c>
      <c r="E15" s="105">
        <v>17</v>
      </c>
      <c r="F15" s="105">
        <v>2.76</v>
      </c>
      <c r="G15" s="68" t="s">
        <v>258</v>
      </c>
      <c r="H15" s="29">
        <v>75</v>
      </c>
      <c r="I15" s="29" t="s">
        <v>258</v>
      </c>
      <c r="J15" s="29" t="s">
        <v>258</v>
      </c>
      <c r="K15" s="28">
        <v>1430000</v>
      </c>
      <c r="L15" s="29">
        <v>5</v>
      </c>
      <c r="M15" s="28">
        <f t="shared" si="0"/>
        <v>7150000</v>
      </c>
      <c r="N15" s="25"/>
      <c r="O15" s="29"/>
      <c r="P15" s="105" t="s">
        <v>396</v>
      </c>
    </row>
    <row r="16" spans="1:16" ht="19.95" customHeight="1" x14ac:dyDescent="0.25">
      <c r="A16" s="68">
        <v>12</v>
      </c>
      <c r="B16" s="68" t="s">
        <v>397</v>
      </c>
      <c r="C16" s="21" t="s">
        <v>265</v>
      </c>
      <c r="D16" s="22" t="s">
        <v>132</v>
      </c>
      <c r="E16" s="105">
        <v>17</v>
      </c>
      <c r="F16" s="105">
        <v>2.76</v>
      </c>
      <c r="G16" s="68" t="s">
        <v>258</v>
      </c>
      <c r="H16" s="29">
        <v>73</v>
      </c>
      <c r="I16" s="29" t="s">
        <v>258</v>
      </c>
      <c r="J16" s="29" t="s">
        <v>258</v>
      </c>
      <c r="K16" s="28">
        <v>1430000</v>
      </c>
      <c r="L16" s="29">
        <v>5</v>
      </c>
      <c r="M16" s="28">
        <f t="shared" si="0"/>
        <v>7150000</v>
      </c>
      <c r="N16" s="106" t="s">
        <v>398</v>
      </c>
      <c r="O16" s="29"/>
      <c r="P16" s="105" t="s">
        <v>390</v>
      </c>
    </row>
    <row r="17" spans="1:16" ht="19.95" customHeight="1" x14ac:dyDescent="0.25">
      <c r="A17" s="68">
        <v>13</v>
      </c>
      <c r="B17" s="68" t="s">
        <v>399</v>
      </c>
      <c r="C17" s="21" t="s">
        <v>325</v>
      </c>
      <c r="D17" s="22" t="s">
        <v>49</v>
      </c>
      <c r="E17" s="105">
        <v>17</v>
      </c>
      <c r="F17" s="105">
        <v>2.76</v>
      </c>
      <c r="G17" s="68" t="s">
        <v>258</v>
      </c>
      <c r="H17" s="29">
        <v>72</v>
      </c>
      <c r="I17" s="29" t="s">
        <v>258</v>
      </c>
      <c r="J17" s="29" t="s">
        <v>258</v>
      </c>
      <c r="K17" s="28">
        <v>1430000</v>
      </c>
      <c r="L17" s="29">
        <v>5</v>
      </c>
      <c r="M17" s="28">
        <f t="shared" si="0"/>
        <v>7150000</v>
      </c>
      <c r="N17" s="125" t="s">
        <v>400</v>
      </c>
      <c r="O17" s="29"/>
      <c r="P17" s="105" t="s">
        <v>377</v>
      </c>
    </row>
    <row r="18" spans="1:16" ht="19.95" customHeight="1" x14ac:dyDescent="0.25">
      <c r="A18" s="68">
        <v>14</v>
      </c>
      <c r="B18" s="68" t="s">
        <v>401</v>
      </c>
      <c r="C18" s="21" t="s">
        <v>40</v>
      </c>
      <c r="D18" s="22" t="s">
        <v>249</v>
      </c>
      <c r="E18" s="105">
        <v>17</v>
      </c>
      <c r="F18" s="105">
        <v>2.74</v>
      </c>
      <c r="G18" s="68" t="s">
        <v>258</v>
      </c>
      <c r="H18" s="29">
        <v>78</v>
      </c>
      <c r="I18" s="29" t="s">
        <v>258</v>
      </c>
      <c r="J18" s="29" t="s">
        <v>258</v>
      </c>
      <c r="K18" s="28">
        <v>1430000</v>
      </c>
      <c r="L18" s="29">
        <v>5</v>
      </c>
      <c r="M18" s="28">
        <f t="shared" si="0"/>
        <v>7150000</v>
      </c>
      <c r="N18" s="106" t="s">
        <v>402</v>
      </c>
      <c r="O18" s="29"/>
      <c r="P18" s="105" t="s">
        <v>390</v>
      </c>
    </row>
    <row r="19" spans="1:16" s="66" customFormat="1" ht="19.95" customHeight="1" x14ac:dyDescent="0.25">
      <c r="A19" s="68">
        <v>15</v>
      </c>
      <c r="B19" s="68" t="s">
        <v>403</v>
      </c>
      <c r="C19" s="21" t="s">
        <v>404</v>
      </c>
      <c r="D19" s="22" t="s">
        <v>347</v>
      </c>
      <c r="E19" s="105">
        <v>17</v>
      </c>
      <c r="F19" s="105">
        <v>2.74</v>
      </c>
      <c r="G19" s="68" t="s">
        <v>258</v>
      </c>
      <c r="H19" s="29">
        <v>78</v>
      </c>
      <c r="I19" s="29" t="s">
        <v>258</v>
      </c>
      <c r="J19" s="29" t="s">
        <v>258</v>
      </c>
      <c r="K19" s="28">
        <v>1430000</v>
      </c>
      <c r="L19" s="29">
        <v>5</v>
      </c>
      <c r="M19" s="28">
        <f t="shared" si="0"/>
        <v>7150000</v>
      </c>
      <c r="N19" s="106" t="s">
        <v>405</v>
      </c>
      <c r="O19" s="29"/>
      <c r="P19" s="105" t="s">
        <v>390</v>
      </c>
    </row>
    <row r="20" spans="1:16" s="66" customFormat="1" ht="19.95" customHeight="1" x14ac:dyDescent="0.25">
      <c r="A20" s="68">
        <v>16</v>
      </c>
      <c r="B20" s="68" t="s">
        <v>406</v>
      </c>
      <c r="C20" s="21" t="s">
        <v>40</v>
      </c>
      <c r="D20" s="22" t="s">
        <v>49</v>
      </c>
      <c r="E20" s="105">
        <v>17</v>
      </c>
      <c r="F20" s="105">
        <v>2.74</v>
      </c>
      <c r="G20" s="68" t="s">
        <v>258</v>
      </c>
      <c r="H20" s="29">
        <v>69</v>
      </c>
      <c r="I20" s="29" t="s">
        <v>258</v>
      </c>
      <c r="J20" s="29" t="s">
        <v>258</v>
      </c>
      <c r="K20" s="28">
        <v>1430000</v>
      </c>
      <c r="L20" s="29">
        <v>5</v>
      </c>
      <c r="M20" s="28">
        <f t="shared" si="0"/>
        <v>7150000</v>
      </c>
      <c r="N20" s="25"/>
      <c r="O20" s="29"/>
      <c r="P20" s="105" t="s">
        <v>396</v>
      </c>
    </row>
    <row r="21" spans="1:16" s="66" customFormat="1" ht="19.95" customHeight="1" x14ac:dyDescent="0.25">
      <c r="A21" s="68">
        <v>17</v>
      </c>
      <c r="B21" s="68" t="s">
        <v>407</v>
      </c>
      <c r="C21" s="21" t="s">
        <v>408</v>
      </c>
      <c r="D21" s="22" t="s">
        <v>262</v>
      </c>
      <c r="E21" s="105">
        <v>17</v>
      </c>
      <c r="F21" s="105">
        <v>2.71</v>
      </c>
      <c r="G21" s="68" t="s">
        <v>258</v>
      </c>
      <c r="H21" s="29">
        <v>80</v>
      </c>
      <c r="I21" s="29" t="s">
        <v>128</v>
      </c>
      <c r="J21" s="29" t="s">
        <v>258</v>
      </c>
      <c r="K21" s="28">
        <v>1430000</v>
      </c>
      <c r="L21" s="29">
        <v>5</v>
      </c>
      <c r="M21" s="28">
        <f t="shared" si="0"/>
        <v>7150000</v>
      </c>
      <c r="N21" s="25"/>
      <c r="O21" s="29"/>
      <c r="P21" s="105" t="s">
        <v>396</v>
      </c>
    </row>
    <row r="22" spans="1:16" s="66" customFormat="1" ht="19.95" customHeight="1" x14ac:dyDescent="0.25">
      <c r="A22" s="68">
        <v>18</v>
      </c>
      <c r="B22" s="68" t="s">
        <v>409</v>
      </c>
      <c r="C22" s="21" t="s">
        <v>410</v>
      </c>
      <c r="D22" s="22" t="s">
        <v>123</v>
      </c>
      <c r="E22" s="105">
        <v>17</v>
      </c>
      <c r="F22" s="105">
        <v>2.71</v>
      </c>
      <c r="G22" s="68" t="s">
        <v>258</v>
      </c>
      <c r="H22" s="29">
        <v>77</v>
      </c>
      <c r="I22" s="29" t="s">
        <v>258</v>
      </c>
      <c r="J22" s="29" t="s">
        <v>258</v>
      </c>
      <c r="K22" s="28">
        <v>1430000</v>
      </c>
      <c r="L22" s="29">
        <v>5</v>
      </c>
      <c r="M22" s="28">
        <f t="shared" si="0"/>
        <v>7150000</v>
      </c>
      <c r="N22" s="106"/>
      <c r="O22" s="29"/>
      <c r="P22" s="105" t="s">
        <v>390</v>
      </c>
    </row>
    <row r="23" spans="1:16" s="66" customFormat="1" ht="19.95" customHeight="1" x14ac:dyDescent="0.25">
      <c r="A23" s="68">
        <v>19</v>
      </c>
      <c r="B23" s="68" t="s">
        <v>411</v>
      </c>
      <c r="C23" s="21" t="s">
        <v>412</v>
      </c>
      <c r="D23" s="22" t="s">
        <v>99</v>
      </c>
      <c r="E23" s="105">
        <v>17</v>
      </c>
      <c r="F23" s="105">
        <v>2.71</v>
      </c>
      <c r="G23" s="68" t="s">
        <v>258</v>
      </c>
      <c r="H23" s="29">
        <v>74</v>
      </c>
      <c r="I23" s="29" t="s">
        <v>258</v>
      </c>
      <c r="J23" s="29" t="s">
        <v>258</v>
      </c>
      <c r="K23" s="28">
        <v>1430000</v>
      </c>
      <c r="L23" s="29">
        <v>5</v>
      </c>
      <c r="M23" s="28">
        <f t="shared" si="0"/>
        <v>7150000</v>
      </c>
      <c r="N23" s="25"/>
      <c r="O23" s="29"/>
      <c r="P23" s="105" t="s">
        <v>377</v>
      </c>
    </row>
    <row r="24" spans="1:16" s="66" customFormat="1" ht="19.95" customHeight="1" x14ac:dyDescent="0.25">
      <c r="A24" s="68">
        <v>20</v>
      </c>
      <c r="B24" s="68" t="s">
        <v>413</v>
      </c>
      <c r="C24" s="21" t="s">
        <v>255</v>
      </c>
      <c r="D24" s="22" t="s">
        <v>267</v>
      </c>
      <c r="E24" s="105">
        <v>17</v>
      </c>
      <c r="F24" s="105">
        <v>2.68</v>
      </c>
      <c r="G24" s="68" t="s">
        <v>258</v>
      </c>
      <c r="H24" s="29">
        <v>95</v>
      </c>
      <c r="I24" s="29" t="s">
        <v>18</v>
      </c>
      <c r="J24" s="29" t="s">
        <v>258</v>
      </c>
      <c r="K24" s="28">
        <v>1430000</v>
      </c>
      <c r="L24" s="29">
        <v>5</v>
      </c>
      <c r="M24" s="28">
        <f t="shared" si="0"/>
        <v>7150000</v>
      </c>
      <c r="N24" s="125" t="s">
        <v>414</v>
      </c>
      <c r="O24" s="29"/>
      <c r="P24" s="105" t="s">
        <v>377</v>
      </c>
    </row>
    <row r="25" spans="1:16" ht="19.95" customHeight="1" x14ac:dyDescent="0.25">
      <c r="A25" s="68">
        <v>21</v>
      </c>
      <c r="B25" s="126" t="s">
        <v>415</v>
      </c>
      <c r="C25" s="127" t="s">
        <v>416</v>
      </c>
      <c r="D25" s="128" t="s">
        <v>49</v>
      </c>
      <c r="E25" s="129">
        <v>17</v>
      </c>
      <c r="F25" s="129">
        <v>2.68</v>
      </c>
      <c r="G25" s="126" t="s">
        <v>258</v>
      </c>
      <c r="H25" s="29">
        <v>82</v>
      </c>
      <c r="I25" s="29" t="s">
        <v>128</v>
      </c>
      <c r="J25" s="29" t="s">
        <v>258</v>
      </c>
      <c r="K25" s="28">
        <v>1430000</v>
      </c>
      <c r="L25" s="29">
        <v>5</v>
      </c>
      <c r="M25" s="28">
        <f t="shared" si="0"/>
        <v>7150000</v>
      </c>
      <c r="N25" s="26">
        <v>39010002084377</v>
      </c>
      <c r="O25" s="27"/>
      <c r="P25" s="129" t="s">
        <v>373</v>
      </c>
    </row>
    <row r="26" spans="1:16" ht="19.95" customHeight="1" x14ac:dyDescent="0.25">
      <c r="A26" s="68">
        <v>22</v>
      </c>
      <c r="B26" s="68" t="s">
        <v>417</v>
      </c>
      <c r="C26" s="21" t="s">
        <v>138</v>
      </c>
      <c r="D26" s="22" t="s">
        <v>99</v>
      </c>
      <c r="E26" s="105">
        <v>17</v>
      </c>
      <c r="F26" s="105">
        <v>2.68</v>
      </c>
      <c r="G26" s="68" t="s">
        <v>258</v>
      </c>
      <c r="H26" s="29">
        <v>75</v>
      </c>
      <c r="I26" s="29" t="s">
        <v>258</v>
      </c>
      <c r="J26" s="29" t="s">
        <v>258</v>
      </c>
      <c r="K26" s="28">
        <v>1430000</v>
      </c>
      <c r="L26" s="29">
        <v>5</v>
      </c>
      <c r="M26" s="28">
        <f t="shared" si="0"/>
        <v>7150000</v>
      </c>
      <c r="N26" s="131"/>
      <c r="O26" s="29"/>
      <c r="P26" s="105" t="s">
        <v>396</v>
      </c>
    </row>
    <row r="27" spans="1:16" ht="19.95" customHeight="1" x14ac:dyDescent="0.25">
      <c r="A27" s="68">
        <v>23</v>
      </c>
      <c r="B27" s="68" t="s">
        <v>418</v>
      </c>
      <c r="C27" s="21" t="s">
        <v>419</v>
      </c>
      <c r="D27" s="22" t="s">
        <v>420</v>
      </c>
      <c r="E27" s="105">
        <v>17</v>
      </c>
      <c r="F27" s="105">
        <v>2.65</v>
      </c>
      <c r="G27" s="68" t="s">
        <v>258</v>
      </c>
      <c r="H27" s="29">
        <v>84</v>
      </c>
      <c r="I27" s="29" t="s">
        <v>128</v>
      </c>
      <c r="J27" s="29" t="s">
        <v>258</v>
      </c>
      <c r="K27" s="28">
        <v>1430000</v>
      </c>
      <c r="L27" s="29">
        <v>5</v>
      </c>
      <c r="M27" s="28">
        <f t="shared" si="0"/>
        <v>7150000</v>
      </c>
      <c r="N27" s="25"/>
      <c r="O27" s="29"/>
      <c r="P27" s="105" t="s">
        <v>377</v>
      </c>
    </row>
    <row r="28" spans="1:16" ht="19.95" customHeight="1" x14ac:dyDescent="0.25">
      <c r="A28" s="68">
        <v>24</v>
      </c>
      <c r="B28" s="126" t="s">
        <v>421</v>
      </c>
      <c r="C28" s="127" t="s">
        <v>252</v>
      </c>
      <c r="D28" s="128" t="s">
        <v>422</v>
      </c>
      <c r="E28" s="129">
        <v>17</v>
      </c>
      <c r="F28" s="129">
        <v>2.65</v>
      </c>
      <c r="G28" s="126" t="s">
        <v>258</v>
      </c>
      <c r="H28" s="29">
        <v>79</v>
      </c>
      <c r="I28" s="29" t="s">
        <v>258</v>
      </c>
      <c r="J28" s="29" t="s">
        <v>258</v>
      </c>
      <c r="K28" s="28">
        <v>1430000</v>
      </c>
      <c r="L28" s="29">
        <v>5</v>
      </c>
      <c r="M28" s="28">
        <f t="shared" si="0"/>
        <v>7150000</v>
      </c>
      <c r="N28" s="26">
        <v>39010002302510</v>
      </c>
      <c r="O28" s="27"/>
      <c r="P28" s="129" t="s">
        <v>373</v>
      </c>
    </row>
    <row r="29" spans="1:16" ht="19.95" customHeight="1" x14ac:dyDescent="0.25">
      <c r="A29" s="68">
        <v>25</v>
      </c>
      <c r="B29" s="68" t="s">
        <v>423</v>
      </c>
      <c r="C29" s="21" t="s">
        <v>424</v>
      </c>
      <c r="D29" s="22" t="s">
        <v>110</v>
      </c>
      <c r="E29" s="105">
        <v>17</v>
      </c>
      <c r="F29" s="105">
        <v>2.65</v>
      </c>
      <c r="G29" s="68" t="s">
        <v>258</v>
      </c>
      <c r="H29" s="29">
        <v>65</v>
      </c>
      <c r="I29" s="29" t="s">
        <v>258</v>
      </c>
      <c r="J29" s="29" t="s">
        <v>258</v>
      </c>
      <c r="K29" s="28">
        <v>1430000</v>
      </c>
      <c r="L29" s="29">
        <v>5</v>
      </c>
      <c r="M29" s="28">
        <f t="shared" si="0"/>
        <v>7150000</v>
      </c>
      <c r="N29" s="132">
        <v>39010002085723</v>
      </c>
      <c r="O29" s="29"/>
      <c r="P29" s="105" t="s">
        <v>386</v>
      </c>
    </row>
    <row r="30" spans="1:16" ht="19.95" customHeight="1" x14ac:dyDescent="0.25">
      <c r="A30" s="68">
        <v>26</v>
      </c>
      <c r="B30" s="68" t="s">
        <v>425</v>
      </c>
      <c r="C30" s="21" t="s">
        <v>289</v>
      </c>
      <c r="D30" s="22" t="s">
        <v>99</v>
      </c>
      <c r="E30" s="105">
        <v>17</v>
      </c>
      <c r="F30" s="105">
        <v>2.62</v>
      </c>
      <c r="G30" s="68" t="s">
        <v>258</v>
      </c>
      <c r="H30" s="29">
        <v>100</v>
      </c>
      <c r="I30" s="29" t="s">
        <v>18</v>
      </c>
      <c r="J30" s="29" t="s">
        <v>258</v>
      </c>
      <c r="K30" s="28">
        <v>1430000</v>
      </c>
      <c r="L30" s="29">
        <v>5</v>
      </c>
      <c r="M30" s="28">
        <f t="shared" si="0"/>
        <v>7150000</v>
      </c>
      <c r="N30" s="125" t="s">
        <v>426</v>
      </c>
      <c r="O30" s="29"/>
      <c r="P30" s="105" t="s">
        <v>377</v>
      </c>
    </row>
    <row r="31" spans="1:16" ht="19.95" customHeight="1" x14ac:dyDescent="0.25">
      <c r="A31" s="68">
        <v>27</v>
      </c>
      <c r="B31" s="68" t="s">
        <v>427</v>
      </c>
      <c r="C31" s="21" t="s">
        <v>428</v>
      </c>
      <c r="D31" s="22" t="s">
        <v>236</v>
      </c>
      <c r="E31" s="105">
        <v>17</v>
      </c>
      <c r="F31" s="105">
        <v>2.62</v>
      </c>
      <c r="G31" s="68" t="s">
        <v>258</v>
      </c>
      <c r="H31" s="29">
        <v>75</v>
      </c>
      <c r="I31" s="29" t="s">
        <v>258</v>
      </c>
      <c r="J31" s="29" t="s">
        <v>258</v>
      </c>
      <c r="K31" s="28">
        <v>1430000</v>
      </c>
      <c r="L31" s="29">
        <v>5</v>
      </c>
      <c r="M31" s="28">
        <f t="shared" si="0"/>
        <v>7150000</v>
      </c>
      <c r="N31" s="106" t="s">
        <v>429</v>
      </c>
      <c r="O31" s="29"/>
      <c r="P31" s="105" t="s">
        <v>390</v>
      </c>
    </row>
    <row r="32" spans="1:16" ht="19.95" customHeight="1" x14ac:dyDescent="0.25">
      <c r="A32" s="68">
        <v>28</v>
      </c>
      <c r="B32" s="68" t="s">
        <v>430</v>
      </c>
      <c r="C32" s="21" t="s">
        <v>431</v>
      </c>
      <c r="D32" s="22" t="s">
        <v>247</v>
      </c>
      <c r="E32" s="105">
        <v>17</v>
      </c>
      <c r="F32" s="105">
        <v>2.62</v>
      </c>
      <c r="G32" s="68" t="s">
        <v>258</v>
      </c>
      <c r="H32" s="29">
        <v>74</v>
      </c>
      <c r="I32" s="29" t="s">
        <v>258</v>
      </c>
      <c r="J32" s="29" t="s">
        <v>258</v>
      </c>
      <c r="K32" s="28">
        <v>1430000</v>
      </c>
      <c r="L32" s="29">
        <v>5</v>
      </c>
      <c r="M32" s="28">
        <f t="shared" si="0"/>
        <v>7150000</v>
      </c>
      <c r="N32" s="25"/>
      <c r="O32" s="29"/>
      <c r="P32" s="105" t="s">
        <v>396</v>
      </c>
    </row>
    <row r="33" spans="1:16" ht="19.95" customHeight="1" x14ac:dyDescent="0.25">
      <c r="A33" s="68">
        <v>29</v>
      </c>
      <c r="B33" s="126" t="s">
        <v>432</v>
      </c>
      <c r="C33" s="127" t="s">
        <v>433</v>
      </c>
      <c r="D33" s="128" t="s">
        <v>185</v>
      </c>
      <c r="E33" s="129">
        <v>17</v>
      </c>
      <c r="F33" s="129">
        <v>2.59</v>
      </c>
      <c r="G33" s="126" t="s">
        <v>258</v>
      </c>
      <c r="H33" s="29">
        <v>88</v>
      </c>
      <c r="I33" s="29" t="s">
        <v>128</v>
      </c>
      <c r="J33" s="29" t="s">
        <v>258</v>
      </c>
      <c r="K33" s="28">
        <v>1430000</v>
      </c>
      <c r="L33" s="29">
        <v>5</v>
      </c>
      <c r="M33" s="28">
        <f t="shared" si="0"/>
        <v>7150000</v>
      </c>
      <c r="N33" s="26">
        <v>21710000662737</v>
      </c>
      <c r="O33" s="27"/>
      <c r="P33" s="129" t="s">
        <v>373</v>
      </c>
    </row>
    <row r="34" spans="1:16" s="66" customFormat="1" ht="19.95" customHeight="1" x14ac:dyDescent="0.25">
      <c r="A34" s="68">
        <v>30</v>
      </c>
      <c r="B34" s="68" t="s">
        <v>434</v>
      </c>
      <c r="C34" s="21" t="s">
        <v>435</v>
      </c>
      <c r="D34" s="22" t="s">
        <v>99</v>
      </c>
      <c r="E34" s="105">
        <v>17</v>
      </c>
      <c r="F34" s="105">
        <v>2.59</v>
      </c>
      <c r="G34" s="68" t="s">
        <v>258</v>
      </c>
      <c r="H34" s="29">
        <v>65</v>
      </c>
      <c r="I34" s="29" t="s">
        <v>258</v>
      </c>
      <c r="J34" s="29" t="s">
        <v>258</v>
      </c>
      <c r="K34" s="28">
        <v>1430000</v>
      </c>
      <c r="L34" s="29">
        <v>5</v>
      </c>
      <c r="M34" s="28">
        <f t="shared" si="0"/>
        <v>7150000</v>
      </c>
      <c r="N34" s="25"/>
      <c r="O34" s="29"/>
      <c r="P34" s="105" t="s">
        <v>386</v>
      </c>
    </row>
    <row r="35" spans="1:16" ht="19.95" customHeight="1" x14ac:dyDescent="0.25">
      <c r="A35" s="68">
        <v>31</v>
      </c>
      <c r="B35" s="68" t="s">
        <v>436</v>
      </c>
      <c r="C35" s="21" t="s">
        <v>437</v>
      </c>
      <c r="D35" s="22" t="s">
        <v>251</v>
      </c>
      <c r="E35" s="105">
        <v>17</v>
      </c>
      <c r="F35" s="105">
        <v>2.56</v>
      </c>
      <c r="G35" s="68" t="s">
        <v>258</v>
      </c>
      <c r="H35" s="29">
        <v>81</v>
      </c>
      <c r="I35" s="29" t="s">
        <v>128</v>
      </c>
      <c r="J35" s="29" t="s">
        <v>258</v>
      </c>
      <c r="K35" s="28">
        <v>1430000</v>
      </c>
      <c r="L35" s="29">
        <v>5</v>
      </c>
      <c r="M35" s="28">
        <f t="shared" si="0"/>
        <v>7150000</v>
      </c>
      <c r="N35" s="25"/>
      <c r="O35" s="29"/>
      <c r="P35" s="105" t="s">
        <v>377</v>
      </c>
    </row>
    <row r="36" spans="1:16" ht="19.95" customHeight="1" x14ac:dyDescent="0.25">
      <c r="A36" s="68">
        <v>32</v>
      </c>
      <c r="B36" s="68" t="s">
        <v>438</v>
      </c>
      <c r="C36" s="21" t="s">
        <v>48</v>
      </c>
      <c r="D36" s="22" t="s">
        <v>99</v>
      </c>
      <c r="E36" s="105">
        <v>17</v>
      </c>
      <c r="F36" s="105">
        <v>2.56</v>
      </c>
      <c r="G36" s="68" t="s">
        <v>258</v>
      </c>
      <c r="H36" s="29">
        <v>80</v>
      </c>
      <c r="I36" s="29" t="s">
        <v>128</v>
      </c>
      <c r="J36" s="29" t="s">
        <v>258</v>
      </c>
      <c r="K36" s="28">
        <v>1430000</v>
      </c>
      <c r="L36" s="29">
        <v>5</v>
      </c>
      <c r="M36" s="28">
        <f t="shared" si="0"/>
        <v>7150000</v>
      </c>
      <c r="N36" s="132">
        <v>39010002092723</v>
      </c>
      <c r="O36" s="29"/>
      <c r="P36" s="105" t="s">
        <v>386</v>
      </c>
    </row>
    <row r="37" spans="1:16" ht="19.95" customHeight="1" x14ac:dyDescent="0.25">
      <c r="A37" s="68">
        <v>33</v>
      </c>
      <c r="B37" s="68" t="s">
        <v>439</v>
      </c>
      <c r="C37" s="21" t="s">
        <v>440</v>
      </c>
      <c r="D37" s="22" t="s">
        <v>135</v>
      </c>
      <c r="E37" s="105">
        <v>17</v>
      </c>
      <c r="F37" s="105">
        <v>2.56</v>
      </c>
      <c r="G37" s="68" t="s">
        <v>258</v>
      </c>
      <c r="H37" s="29">
        <v>70</v>
      </c>
      <c r="I37" s="29" t="s">
        <v>258</v>
      </c>
      <c r="J37" s="29" t="s">
        <v>258</v>
      </c>
      <c r="K37" s="28">
        <v>1430000</v>
      </c>
      <c r="L37" s="29">
        <v>5</v>
      </c>
      <c r="M37" s="28">
        <f t="shared" si="0"/>
        <v>7150000</v>
      </c>
      <c r="N37" s="106" t="s">
        <v>441</v>
      </c>
      <c r="O37" s="29"/>
      <c r="P37" s="105" t="s">
        <v>390</v>
      </c>
    </row>
    <row r="38" spans="1:16" ht="19.95" customHeight="1" x14ac:dyDescent="0.25">
      <c r="A38" s="68">
        <v>34</v>
      </c>
      <c r="B38" s="68" t="s">
        <v>442</v>
      </c>
      <c r="C38" s="21" t="s">
        <v>443</v>
      </c>
      <c r="D38" s="22" t="s">
        <v>135</v>
      </c>
      <c r="E38" s="105">
        <v>14</v>
      </c>
      <c r="F38" s="105">
        <v>2.54</v>
      </c>
      <c r="G38" s="68" t="s">
        <v>258</v>
      </c>
      <c r="H38" s="29">
        <v>73</v>
      </c>
      <c r="I38" s="29" t="s">
        <v>258</v>
      </c>
      <c r="J38" s="29" t="s">
        <v>258</v>
      </c>
      <c r="K38" s="28">
        <v>1430000</v>
      </c>
      <c r="L38" s="29">
        <v>5</v>
      </c>
      <c r="M38" s="28">
        <f t="shared" si="0"/>
        <v>7150000</v>
      </c>
      <c r="N38" s="25"/>
      <c r="O38" s="29"/>
      <c r="P38" s="105" t="s">
        <v>396</v>
      </c>
    </row>
    <row r="39" spans="1:16" ht="19.95" customHeight="1" x14ac:dyDescent="0.25">
      <c r="A39" s="68">
        <v>35</v>
      </c>
      <c r="B39" s="68" t="s">
        <v>444</v>
      </c>
      <c r="C39" s="21" t="s">
        <v>445</v>
      </c>
      <c r="D39" s="22" t="s">
        <v>132</v>
      </c>
      <c r="E39" s="105">
        <v>17</v>
      </c>
      <c r="F39" s="105">
        <v>2.5299999999999998</v>
      </c>
      <c r="G39" s="68" t="s">
        <v>258</v>
      </c>
      <c r="H39" s="29">
        <v>79</v>
      </c>
      <c r="I39" s="29" t="s">
        <v>258</v>
      </c>
      <c r="J39" s="29" t="s">
        <v>258</v>
      </c>
      <c r="K39" s="28">
        <v>1430000</v>
      </c>
      <c r="L39" s="29">
        <v>5</v>
      </c>
      <c r="M39" s="28">
        <f t="shared" si="0"/>
        <v>7150000</v>
      </c>
      <c r="N39" s="132">
        <v>39010002023741</v>
      </c>
      <c r="O39" s="29"/>
      <c r="P39" s="105" t="s">
        <v>386</v>
      </c>
    </row>
    <row r="40" spans="1:16" ht="19.95" customHeight="1" x14ac:dyDescent="0.25">
      <c r="A40" s="108">
        <v>36</v>
      </c>
      <c r="B40" s="108" t="s">
        <v>446</v>
      </c>
      <c r="C40" s="109" t="s">
        <v>447</v>
      </c>
      <c r="D40" s="110" t="s">
        <v>347</v>
      </c>
      <c r="E40" s="111">
        <v>17</v>
      </c>
      <c r="F40" s="111">
        <v>2.5299999999999998</v>
      </c>
      <c r="G40" s="108" t="s">
        <v>258</v>
      </c>
      <c r="H40" s="87">
        <v>78</v>
      </c>
      <c r="I40" s="87" t="s">
        <v>258</v>
      </c>
      <c r="J40" s="87" t="s">
        <v>258</v>
      </c>
      <c r="K40" s="90">
        <v>1430000</v>
      </c>
      <c r="L40" s="87">
        <v>5</v>
      </c>
      <c r="M40" s="90">
        <f t="shared" si="0"/>
        <v>7150000</v>
      </c>
      <c r="N40" s="133" t="s">
        <v>448</v>
      </c>
      <c r="O40" s="87"/>
      <c r="P40" s="111" t="s">
        <v>390</v>
      </c>
    </row>
    <row r="41" spans="1:16" ht="13.2" x14ac:dyDescent="0.25">
      <c r="A41" s="58"/>
      <c r="B41" s="58"/>
      <c r="C41" s="58"/>
      <c r="D41" s="58"/>
      <c r="E41" s="114"/>
      <c r="F41" s="114"/>
      <c r="G41" s="58"/>
      <c r="H41" s="61"/>
      <c r="I41" s="61"/>
      <c r="J41" s="61"/>
      <c r="K41" s="60"/>
      <c r="L41" s="61"/>
      <c r="M41" s="60"/>
      <c r="N41" s="115"/>
      <c r="O41" s="61"/>
      <c r="P41" s="114"/>
    </row>
    <row r="42" spans="1:16" ht="13.2" x14ac:dyDescent="0.25">
      <c r="A42" s="58"/>
      <c r="B42" s="58"/>
      <c r="C42" s="58"/>
      <c r="D42" s="58"/>
      <c r="E42" s="114"/>
      <c r="F42" s="114"/>
      <c r="G42" s="58"/>
      <c r="H42" s="61"/>
      <c r="I42" s="61"/>
      <c r="J42" s="61"/>
      <c r="K42" s="60"/>
      <c r="L42" s="61"/>
      <c r="M42" s="60"/>
      <c r="N42" s="115"/>
      <c r="O42" s="61"/>
      <c r="P42" s="114"/>
    </row>
    <row r="43" spans="1:16" ht="13.2" x14ac:dyDescent="0.25">
      <c r="A43" s="58"/>
      <c r="B43" s="58"/>
      <c r="C43" s="58"/>
      <c r="D43" s="58"/>
      <c r="E43" s="114"/>
      <c r="F43" s="114"/>
      <c r="G43" s="58"/>
      <c r="H43" s="61"/>
      <c r="I43" s="61"/>
      <c r="J43" s="61"/>
      <c r="K43" s="60"/>
      <c r="L43" s="61"/>
      <c r="M43" s="60"/>
      <c r="N43" s="115"/>
      <c r="O43" s="61"/>
      <c r="P43" s="114"/>
    </row>
    <row r="44" spans="1:16" ht="13.2" x14ac:dyDescent="0.25">
      <c r="A44" s="58"/>
      <c r="B44" s="58"/>
      <c r="C44" s="58"/>
      <c r="D44" s="58"/>
      <c r="E44" s="114"/>
      <c r="F44" s="114"/>
      <c r="G44" s="58"/>
      <c r="H44" s="61"/>
      <c r="I44" s="61"/>
      <c r="J44" s="61"/>
      <c r="K44" s="60"/>
      <c r="L44" s="61"/>
      <c r="M44" s="60"/>
      <c r="N44" s="115"/>
      <c r="O44" s="61"/>
      <c r="P44" s="114"/>
    </row>
  </sheetData>
  <mergeCells count="2">
    <mergeCell ref="A1:P1"/>
    <mergeCell ref="C4:D4"/>
  </mergeCells>
  <pageMargins left="0.5" right="0.25" top="0.5" bottom="0.5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sqref="A1:P1"/>
    </sheetView>
  </sheetViews>
  <sheetFormatPr defaultRowHeight="12.75" customHeight="1" x14ac:dyDescent="0.25"/>
  <cols>
    <col min="1" max="1" width="4.109375" style="146" customWidth="1"/>
    <col min="2" max="2" width="19.6640625" style="146" customWidth="1"/>
    <col min="3" max="3" width="15.88671875" style="147" customWidth="1"/>
    <col min="4" max="4" width="6.44140625" style="147" bestFit="1" customWidth="1"/>
    <col min="5" max="5" width="7" style="148" customWidth="1"/>
    <col min="6" max="6" width="7.6640625" style="151" customWidth="1"/>
    <col min="8" max="8" width="8.109375" customWidth="1"/>
    <col min="11" max="11" width="8.88671875" style="150"/>
    <col min="13" max="13" width="12.88671875" style="150" customWidth="1"/>
    <col min="14" max="14" width="18.77734375" customWidth="1"/>
    <col min="15" max="15" width="8.88671875" customWidth="1"/>
    <col min="16" max="16" width="12.33203125" customWidth="1"/>
  </cols>
  <sheetData>
    <row r="1" spans="1:16" s="1" customFormat="1" ht="21" customHeight="1" x14ac:dyDescent="0.3">
      <c r="A1" s="202" t="s">
        <v>475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s="1" customFormat="1" ht="12.75" customHeight="1" x14ac:dyDescent="0.25">
      <c r="A2" s="65"/>
      <c r="B2" s="65"/>
      <c r="E2" s="65"/>
      <c r="F2" s="65"/>
      <c r="G2" s="65"/>
      <c r="H2" s="69"/>
      <c r="I2" s="66"/>
      <c r="J2" s="65"/>
      <c r="K2" s="67"/>
      <c r="M2" s="67"/>
      <c r="N2" s="70"/>
    </row>
    <row r="3" spans="1:16" s="1" customFormat="1" ht="12.75" customHeight="1" x14ac:dyDescent="0.25">
      <c r="A3" s="65"/>
      <c r="B3" s="65"/>
      <c r="E3" s="65"/>
      <c r="F3" s="65"/>
      <c r="G3" s="65"/>
      <c r="H3" s="69"/>
      <c r="I3" s="66"/>
      <c r="J3" s="65"/>
      <c r="K3" s="67"/>
      <c r="M3" s="67"/>
      <c r="N3" s="70"/>
    </row>
    <row r="4" spans="1:16" s="7" customFormat="1" ht="54" customHeight="1" x14ac:dyDescent="0.25">
      <c r="A4" s="2" t="s">
        <v>0</v>
      </c>
      <c r="B4" s="2" t="s">
        <v>1</v>
      </c>
      <c r="C4" s="203" t="s">
        <v>2</v>
      </c>
      <c r="D4" s="204"/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2" t="s">
        <v>8</v>
      </c>
      <c r="K4" s="5" t="s">
        <v>9</v>
      </c>
      <c r="L4" s="2" t="s">
        <v>10</v>
      </c>
      <c r="M4" s="5" t="s">
        <v>11</v>
      </c>
      <c r="N4" s="6" t="s">
        <v>12</v>
      </c>
      <c r="O4" s="2" t="s">
        <v>13</v>
      </c>
      <c r="P4" s="2" t="s">
        <v>14</v>
      </c>
    </row>
    <row r="5" spans="1:16" s="92" customFormat="1" ht="21.75" customHeight="1" x14ac:dyDescent="0.3">
      <c r="A5" s="71">
        <v>1</v>
      </c>
      <c r="B5" s="71" t="s">
        <v>449</v>
      </c>
      <c r="C5" s="72" t="s">
        <v>162</v>
      </c>
      <c r="D5" s="73" t="s">
        <v>135</v>
      </c>
      <c r="E5" s="74">
        <v>17</v>
      </c>
      <c r="F5" s="74">
        <v>2.68</v>
      </c>
      <c r="G5" s="71" t="s">
        <v>258</v>
      </c>
      <c r="H5" s="134">
        <v>90</v>
      </c>
      <c r="I5" s="135" t="s">
        <v>18</v>
      </c>
      <c r="J5" s="71" t="s">
        <v>258</v>
      </c>
      <c r="K5" s="136">
        <v>1430000</v>
      </c>
      <c r="L5" s="71">
        <v>5</v>
      </c>
      <c r="M5" s="136">
        <f>K5*5</f>
        <v>7150000</v>
      </c>
      <c r="N5" s="137" t="s">
        <v>450</v>
      </c>
      <c r="O5" s="71"/>
      <c r="P5" s="71" t="s">
        <v>451</v>
      </c>
    </row>
    <row r="6" spans="1:16" s="92" customFormat="1" ht="21.75" customHeight="1" x14ac:dyDescent="0.3">
      <c r="A6" s="138">
        <v>2</v>
      </c>
      <c r="B6" s="138" t="s">
        <v>452</v>
      </c>
      <c r="C6" s="139" t="s">
        <v>291</v>
      </c>
      <c r="D6" s="140" t="s">
        <v>259</v>
      </c>
      <c r="E6" s="141">
        <v>17</v>
      </c>
      <c r="F6" s="141">
        <v>2.56</v>
      </c>
      <c r="G6" s="138" t="s">
        <v>258</v>
      </c>
      <c r="H6" s="142">
        <v>90</v>
      </c>
      <c r="I6" s="143" t="s">
        <v>18</v>
      </c>
      <c r="J6" s="138" t="s">
        <v>258</v>
      </c>
      <c r="K6" s="144">
        <v>1430000</v>
      </c>
      <c r="L6" s="138">
        <v>5</v>
      </c>
      <c r="M6" s="144">
        <f>K6*5</f>
        <v>7150000</v>
      </c>
      <c r="N6" s="145" t="s">
        <v>453</v>
      </c>
      <c r="O6" s="138"/>
      <c r="P6" s="138" t="s">
        <v>451</v>
      </c>
    </row>
    <row r="7" spans="1:16" ht="13.2" x14ac:dyDescent="0.25">
      <c r="F7" s="149"/>
    </row>
    <row r="8" spans="1:16" ht="13.2" x14ac:dyDescent="0.25"/>
    <row r="9" spans="1:16" ht="13.2" x14ac:dyDescent="0.25"/>
    <row r="10" spans="1:16" ht="13.2" x14ac:dyDescent="0.25"/>
    <row r="11" spans="1:16" ht="13.2" x14ac:dyDescent="0.25"/>
    <row r="12" spans="1:16" ht="13.2" x14ac:dyDescent="0.25"/>
    <row r="13" spans="1:16" ht="13.2" x14ac:dyDescent="0.25"/>
    <row r="14" spans="1:16" ht="13.2" x14ac:dyDescent="0.25"/>
    <row r="15" spans="1:16" ht="18.75" customHeight="1" x14ac:dyDescent="0.25"/>
  </sheetData>
  <mergeCells count="2">
    <mergeCell ref="A1:P1"/>
    <mergeCell ref="C4:D4"/>
  </mergeCells>
  <printOptions horizontalCentered="1"/>
  <pageMargins left="0.25" right="0" top="0.25" bottom="0.25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L21" sqref="L21"/>
    </sheetView>
  </sheetViews>
  <sheetFormatPr defaultColWidth="10.33203125" defaultRowHeight="12.75" customHeight="1" x14ac:dyDescent="0.25"/>
  <cols>
    <col min="1" max="1" width="4.109375" style="65" customWidth="1"/>
    <col min="2" max="2" width="18.88671875" style="65" customWidth="1"/>
    <col min="3" max="3" width="13.21875" style="1" customWidth="1"/>
    <col min="4" max="4" width="6.88671875" style="1" customWidth="1"/>
    <col min="5" max="5" width="6.44140625" style="1" customWidth="1"/>
    <col min="6" max="6" width="7.88671875" style="1" customWidth="1"/>
    <col min="7" max="7" width="6.44140625" style="1" customWidth="1"/>
    <col min="8" max="8" width="6.6640625" style="1" customWidth="1"/>
    <col min="9" max="9" width="9" style="1" customWidth="1"/>
    <col min="10" max="10" width="6.77734375" style="1" customWidth="1"/>
    <col min="11" max="11" width="10.77734375" style="67" customWidth="1"/>
    <col min="12" max="12" width="6.77734375" style="1" customWidth="1"/>
    <col min="13" max="13" width="11.6640625" style="67" customWidth="1"/>
    <col min="14" max="14" width="21.88671875" style="156" customWidth="1"/>
    <col min="15" max="15" width="9.109375" style="1" customWidth="1"/>
    <col min="16" max="16" width="9.44140625" style="1" customWidth="1"/>
    <col min="17" max="16384" width="10.33203125" style="1"/>
  </cols>
  <sheetData>
    <row r="1" spans="1:16" ht="21" customHeight="1" x14ac:dyDescent="0.3">
      <c r="A1" s="202" t="s">
        <v>476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customHeight="1" x14ac:dyDescent="0.25">
      <c r="E2" s="65"/>
      <c r="F2" s="65"/>
      <c r="G2" s="65"/>
      <c r="H2" s="69"/>
      <c r="I2" s="66"/>
      <c r="J2" s="65"/>
      <c r="N2" s="70"/>
    </row>
    <row r="3" spans="1:16" ht="12.75" customHeight="1" x14ac:dyDescent="0.25">
      <c r="E3" s="65"/>
      <c r="F3" s="65"/>
      <c r="G3" s="65"/>
      <c r="H3" s="69"/>
      <c r="I3" s="66"/>
      <c r="J3" s="65"/>
      <c r="N3" s="70"/>
    </row>
    <row r="4" spans="1:16" s="7" customFormat="1" ht="54" customHeight="1" x14ac:dyDescent="0.25">
      <c r="A4" s="2" t="s">
        <v>0</v>
      </c>
      <c r="B4" s="2" t="s">
        <v>1</v>
      </c>
      <c r="C4" s="203" t="s">
        <v>2</v>
      </c>
      <c r="D4" s="204"/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2" t="s">
        <v>8</v>
      </c>
      <c r="K4" s="5" t="s">
        <v>9</v>
      </c>
      <c r="L4" s="2" t="s">
        <v>10</v>
      </c>
      <c r="M4" s="5" t="s">
        <v>11</v>
      </c>
      <c r="N4" s="6" t="s">
        <v>12</v>
      </c>
      <c r="O4" s="2" t="s">
        <v>13</v>
      </c>
      <c r="P4" s="2" t="s">
        <v>14</v>
      </c>
    </row>
    <row r="5" spans="1:16" ht="20.100000000000001" customHeight="1" x14ac:dyDescent="0.25">
      <c r="A5" s="8">
        <v>1</v>
      </c>
      <c r="B5" s="8" t="s">
        <v>454</v>
      </c>
      <c r="C5" s="9" t="s">
        <v>455</v>
      </c>
      <c r="D5" s="10" t="s">
        <v>266</v>
      </c>
      <c r="E5" s="74">
        <v>16</v>
      </c>
      <c r="F5" s="74">
        <v>3.19</v>
      </c>
      <c r="G5" s="17" t="s">
        <v>258</v>
      </c>
      <c r="H5" s="17">
        <v>88</v>
      </c>
      <c r="I5" s="17" t="s">
        <v>128</v>
      </c>
      <c r="J5" s="17" t="s">
        <v>258</v>
      </c>
      <c r="K5" s="16">
        <v>1430000</v>
      </c>
      <c r="L5" s="17">
        <v>5</v>
      </c>
      <c r="M5" s="16">
        <f>K5*L5</f>
        <v>7150000</v>
      </c>
      <c r="N5" s="152" t="s">
        <v>456</v>
      </c>
      <c r="O5" s="17"/>
      <c r="P5" s="17" t="s">
        <v>457</v>
      </c>
    </row>
    <row r="6" spans="1:16" ht="20.100000000000001" customHeight="1" x14ac:dyDescent="0.25">
      <c r="A6" s="20">
        <v>2</v>
      </c>
      <c r="B6" s="20" t="s">
        <v>458</v>
      </c>
      <c r="C6" s="21" t="s">
        <v>270</v>
      </c>
      <c r="D6" s="22" t="s">
        <v>256</v>
      </c>
      <c r="E6" s="80">
        <v>16</v>
      </c>
      <c r="F6" s="80">
        <v>2.97</v>
      </c>
      <c r="G6" s="29" t="s">
        <v>258</v>
      </c>
      <c r="H6" s="29">
        <v>88</v>
      </c>
      <c r="I6" s="29" t="s">
        <v>128</v>
      </c>
      <c r="J6" s="29" t="s">
        <v>258</v>
      </c>
      <c r="K6" s="28">
        <v>1430000</v>
      </c>
      <c r="L6" s="29">
        <v>5</v>
      </c>
      <c r="M6" s="28">
        <f t="shared" ref="M6:M9" si="0">K6*L6</f>
        <v>7150000</v>
      </c>
      <c r="N6" s="153" t="s">
        <v>459</v>
      </c>
      <c r="O6" s="29" t="s">
        <v>460</v>
      </c>
      <c r="P6" s="29" t="s">
        <v>457</v>
      </c>
    </row>
    <row r="7" spans="1:16" ht="20.100000000000001" customHeight="1" x14ac:dyDescent="0.25">
      <c r="A7" s="20">
        <v>3</v>
      </c>
      <c r="B7" s="20" t="s">
        <v>461</v>
      </c>
      <c r="C7" s="21" t="s">
        <v>462</v>
      </c>
      <c r="D7" s="22" t="s">
        <v>55</v>
      </c>
      <c r="E7" s="80">
        <v>16</v>
      </c>
      <c r="F7" s="80">
        <v>2.91</v>
      </c>
      <c r="G7" s="29" t="s">
        <v>258</v>
      </c>
      <c r="H7" s="29">
        <v>95</v>
      </c>
      <c r="I7" s="29" t="s">
        <v>18</v>
      </c>
      <c r="J7" s="29" t="s">
        <v>258</v>
      </c>
      <c r="K7" s="28">
        <v>1430000</v>
      </c>
      <c r="L7" s="29">
        <v>5</v>
      </c>
      <c r="M7" s="28">
        <f t="shared" si="0"/>
        <v>7150000</v>
      </c>
      <c r="N7" s="154" t="s">
        <v>463</v>
      </c>
      <c r="O7" s="29"/>
      <c r="P7" s="29" t="s">
        <v>457</v>
      </c>
    </row>
    <row r="8" spans="1:16" ht="20.100000000000001" customHeight="1" x14ac:dyDescent="0.25">
      <c r="A8" s="20">
        <v>4</v>
      </c>
      <c r="B8" s="20" t="s">
        <v>464</v>
      </c>
      <c r="C8" s="21" t="s">
        <v>465</v>
      </c>
      <c r="D8" s="22" t="s">
        <v>55</v>
      </c>
      <c r="E8" s="80">
        <v>16</v>
      </c>
      <c r="F8" s="80">
        <v>2.66</v>
      </c>
      <c r="G8" s="29" t="s">
        <v>258</v>
      </c>
      <c r="H8" s="29">
        <v>87</v>
      </c>
      <c r="I8" s="29" t="s">
        <v>128</v>
      </c>
      <c r="J8" s="29" t="s">
        <v>258</v>
      </c>
      <c r="K8" s="28">
        <v>1430000</v>
      </c>
      <c r="L8" s="29">
        <v>5</v>
      </c>
      <c r="M8" s="28">
        <f t="shared" si="0"/>
        <v>7150000</v>
      </c>
      <c r="N8" s="153" t="s">
        <v>466</v>
      </c>
      <c r="O8" s="29"/>
      <c r="P8" s="29" t="s">
        <v>457</v>
      </c>
    </row>
    <row r="9" spans="1:16" ht="20.100000000000001" customHeight="1" x14ac:dyDescent="0.25">
      <c r="A9" s="196">
        <v>5</v>
      </c>
      <c r="B9" s="196" t="s">
        <v>467</v>
      </c>
      <c r="C9" s="197" t="s">
        <v>468</v>
      </c>
      <c r="D9" s="198" t="s">
        <v>260</v>
      </c>
      <c r="E9" s="141">
        <v>16</v>
      </c>
      <c r="F9" s="141">
        <v>2.63</v>
      </c>
      <c r="G9" s="199" t="s">
        <v>258</v>
      </c>
      <c r="H9" s="199">
        <v>94</v>
      </c>
      <c r="I9" s="199" t="s">
        <v>18</v>
      </c>
      <c r="J9" s="199" t="s">
        <v>258</v>
      </c>
      <c r="K9" s="200">
        <v>1430000</v>
      </c>
      <c r="L9" s="199">
        <v>5</v>
      </c>
      <c r="M9" s="200">
        <f t="shared" si="0"/>
        <v>7150000</v>
      </c>
      <c r="N9" s="201" t="s">
        <v>469</v>
      </c>
      <c r="O9" s="199"/>
      <c r="P9" s="199" t="s">
        <v>457</v>
      </c>
    </row>
    <row r="10" spans="1:16" ht="20.100000000000001" customHeight="1" x14ac:dyDescent="0.25">
      <c r="A10" s="47"/>
      <c r="B10" s="47"/>
      <c r="C10" s="58"/>
      <c r="D10" s="58"/>
      <c r="E10" s="94"/>
      <c r="F10" s="94"/>
      <c r="G10" s="61"/>
      <c r="H10" s="61"/>
      <c r="I10" s="61"/>
      <c r="J10" s="61"/>
      <c r="K10" s="60"/>
      <c r="L10" s="61"/>
      <c r="M10" s="60"/>
      <c r="N10" s="155"/>
      <c r="O10" s="61"/>
      <c r="P10" s="61"/>
    </row>
    <row r="11" spans="1:16" ht="20.100000000000001" customHeight="1" x14ac:dyDescent="0.25">
      <c r="A11" s="47"/>
      <c r="B11" s="47"/>
      <c r="C11" s="58"/>
      <c r="D11" s="58"/>
      <c r="E11" s="94"/>
      <c r="F11" s="94"/>
      <c r="G11" s="61"/>
      <c r="H11" s="61"/>
      <c r="I11" s="61"/>
      <c r="J11" s="61"/>
      <c r="K11" s="60"/>
      <c r="L11" s="61"/>
      <c r="M11" s="60"/>
      <c r="N11" s="155"/>
      <c r="O11" s="61"/>
      <c r="P11" s="61"/>
    </row>
  </sheetData>
  <mergeCells count="2">
    <mergeCell ref="A1:P1"/>
    <mergeCell ref="C4:D4"/>
  </mergeCells>
  <printOptions horizontalCentered="1"/>
  <pageMargins left="0.25" right="0" top="0.643700787" bottom="0.484251969" header="0" footer="0.11811023622047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K54</vt:lpstr>
      <vt:lpstr>YHDP 15</vt:lpstr>
      <vt:lpstr>RHM K14</vt:lpstr>
      <vt:lpstr>DHD 17</vt:lpstr>
      <vt:lpstr>CNDDCQ K18</vt:lpstr>
      <vt:lpstr>HOSINH K1</vt:lpstr>
      <vt:lpstr>XNYH K5</vt:lpstr>
      <vt:lpstr>'K54'!Print_Titles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HuyHoang.info</dc:creator>
  <cp:lastModifiedBy>HuyHoang.info</cp:lastModifiedBy>
  <cp:lastPrinted>2022-07-21T10:03:01Z</cp:lastPrinted>
  <dcterms:created xsi:type="dcterms:W3CDTF">2022-07-19T09:28:12Z</dcterms:created>
  <dcterms:modified xsi:type="dcterms:W3CDTF">2022-07-22T10:09:53Z</dcterms:modified>
</cp:coreProperties>
</file>