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/>
  </bookViews>
  <sheets>
    <sheet name="Tổng hợp" sheetId="7" r:id="rId1"/>
    <sheet name="BSĐK" sheetId="1" r:id="rId2"/>
    <sheet name="YHDP" sheetId="2" r:id="rId3"/>
    <sheet name="Dược" sheetId="3" r:id="rId4"/>
    <sheet name="CNĐD" sheetId="4" r:id="rId5"/>
    <sheet name="RHM" sheetId="5" r:id="rId6"/>
    <sheet name="CĐ" sheetId="6" r:id="rId7"/>
  </sheets>
  <definedNames>
    <definedName name="_xlnm.Print_Titles" localSheetId="1">BSĐK!$9:$10</definedName>
    <definedName name="_xlnm.Print_Titles" localSheetId="4">CNĐD!$9:$10</definedName>
    <definedName name="_xlnm.Print_Titles" localSheetId="3">Dược!$9:$10</definedName>
    <definedName name="_xlnm.Print_Titles" localSheetId="2">YHDP!$9:$10</definedName>
  </definedNames>
  <calcPr calcId="125725"/>
</workbook>
</file>

<file path=xl/calcChain.xml><?xml version="1.0" encoding="utf-8"?>
<calcChain xmlns="http://schemas.openxmlformats.org/spreadsheetml/2006/main">
  <c r="D16" i="7"/>
  <c r="C16"/>
  <c r="J25" i="4"/>
  <c r="J26"/>
  <c r="J28"/>
  <c r="J70" i="1" l="1"/>
  <c r="J68"/>
  <c r="J29" i="2"/>
  <c r="J12"/>
  <c r="J18" i="4"/>
  <c r="J16" i="1"/>
  <c r="J22" i="4"/>
  <c r="J23"/>
  <c r="J24"/>
  <c r="J27"/>
  <c r="J67" i="1"/>
  <c r="J63"/>
  <c r="J49"/>
  <c r="J83"/>
  <c r="J88"/>
  <c r="J89"/>
  <c r="J86"/>
  <c r="J85"/>
  <c r="J90"/>
  <c r="J91"/>
  <c r="J92"/>
  <c r="J94"/>
  <c r="J93"/>
  <c r="J98"/>
  <c r="J95"/>
  <c r="J96"/>
  <c r="J97"/>
  <c r="J102"/>
  <c r="J99"/>
  <c r="J100"/>
  <c r="J101"/>
  <c r="J87"/>
  <c r="J84"/>
  <c r="J82"/>
  <c r="J76"/>
  <c r="J77"/>
  <c r="J80"/>
  <c r="J81"/>
  <c r="J16" i="5"/>
  <c r="J15"/>
  <c r="J14"/>
  <c r="J11"/>
  <c r="J21" i="2"/>
  <c r="J28"/>
  <c r="J29" i="3"/>
  <c r="J26"/>
  <c r="J31"/>
  <c r="J30"/>
  <c r="J24"/>
  <c r="J25"/>
  <c r="J27"/>
  <c r="J28"/>
  <c r="I11" i="6" l="1"/>
  <c r="J12" i="5"/>
  <c r="J17" s="1"/>
  <c r="J13"/>
  <c r="J12" i="4"/>
  <c r="J11"/>
  <c r="J13"/>
  <c r="J16"/>
  <c r="J14"/>
  <c r="J15"/>
  <c r="J17"/>
  <c r="J20"/>
  <c r="J21"/>
  <c r="J19"/>
  <c r="J13" i="3"/>
  <c r="J14"/>
  <c r="J15"/>
  <c r="J16"/>
  <c r="J17"/>
  <c r="J18"/>
  <c r="J19"/>
  <c r="J20"/>
  <c r="J21"/>
  <c r="J22"/>
  <c r="J23"/>
  <c r="J12"/>
  <c r="J11"/>
  <c r="J32" s="1"/>
  <c r="J16" i="2"/>
  <c r="J13"/>
  <c r="J14"/>
  <c r="J15"/>
  <c r="J17"/>
  <c r="J18"/>
  <c r="J19"/>
  <c r="J20"/>
  <c r="J22"/>
  <c r="J23"/>
  <c r="J24"/>
  <c r="J27"/>
  <c r="J25"/>
  <c r="J26"/>
  <c r="J11"/>
  <c r="J30" s="1"/>
  <c r="J13" i="1"/>
  <c r="J14"/>
  <c r="J15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7"/>
  <c r="J46"/>
  <c r="J48"/>
  <c r="J50"/>
  <c r="J51"/>
  <c r="J52"/>
  <c r="J53"/>
  <c r="J54"/>
  <c r="J55"/>
  <c r="J56"/>
  <c r="J57"/>
  <c r="J58"/>
  <c r="J59"/>
  <c r="J60"/>
  <c r="J61"/>
  <c r="J62"/>
  <c r="J64"/>
  <c r="J65"/>
  <c r="J66"/>
  <c r="J69"/>
  <c r="J71"/>
  <c r="J72"/>
  <c r="J73"/>
  <c r="J74"/>
  <c r="J75"/>
  <c r="J78"/>
  <c r="J79"/>
  <c r="J12"/>
  <c r="J11"/>
  <c r="J103" s="1"/>
  <c r="J29" i="4" l="1"/>
</calcChain>
</file>

<file path=xl/sharedStrings.xml><?xml version="1.0" encoding="utf-8"?>
<sst xmlns="http://schemas.openxmlformats.org/spreadsheetml/2006/main" count="1126" uniqueCount="509">
  <si>
    <t xml:space="preserve">    ĐẠI HỌC THÁI NGUYÊN</t>
  </si>
  <si>
    <t>STT</t>
  </si>
  <si>
    <t>Mã số SV</t>
  </si>
  <si>
    <t>Họ và</t>
  </si>
  <si>
    <t>tên</t>
  </si>
  <si>
    <t>Lớp</t>
  </si>
  <si>
    <t>Ghi chú</t>
  </si>
  <si>
    <t>Sen</t>
  </si>
  <si>
    <t>Nùng</t>
  </si>
  <si>
    <t>Hộ cận nghèo</t>
  </si>
  <si>
    <t>Mường</t>
  </si>
  <si>
    <t>Hộ nghèo</t>
  </si>
  <si>
    <t>DTY1053210172</t>
  </si>
  <si>
    <t xml:space="preserve">Nguyễn Thị Hoa </t>
  </si>
  <si>
    <t>Hồng</t>
  </si>
  <si>
    <t>K43A</t>
  </si>
  <si>
    <t>Tày</t>
  </si>
  <si>
    <t>DTY1053210193</t>
  </si>
  <si>
    <t>Bùi Thị Thúy</t>
  </si>
  <si>
    <t>Hương</t>
  </si>
  <si>
    <t>DTY1053210048</t>
  </si>
  <si>
    <t xml:space="preserve">Bùi Thị </t>
  </si>
  <si>
    <t>Chiền</t>
  </si>
  <si>
    <t>K43B</t>
  </si>
  <si>
    <t>DTY1053210283</t>
  </si>
  <si>
    <t xml:space="preserve">Nông Văn </t>
  </si>
  <si>
    <t>Mạnh</t>
  </si>
  <si>
    <t>Sơn</t>
  </si>
  <si>
    <t>DTY1053210463</t>
  </si>
  <si>
    <t xml:space="preserve">Quan Thị </t>
  </si>
  <si>
    <t>Tình</t>
  </si>
  <si>
    <t xml:space="preserve">Hộ nghèo </t>
  </si>
  <si>
    <t>Tuyến</t>
  </si>
  <si>
    <t>Sán chí</t>
  </si>
  <si>
    <t>DTY1053210025</t>
  </si>
  <si>
    <t xml:space="preserve">Lý Văn </t>
  </si>
  <si>
    <t>Bằng</t>
  </si>
  <si>
    <t>K43C</t>
  </si>
  <si>
    <t xml:space="preserve">Hộ cận nghèo </t>
  </si>
  <si>
    <t>DTY1053210386</t>
  </si>
  <si>
    <t>Phạm Hồng</t>
  </si>
  <si>
    <t>DTY 1053210267</t>
  </si>
  <si>
    <t>Phạm Thành</t>
  </si>
  <si>
    <t>Lộc</t>
  </si>
  <si>
    <t>K43D</t>
  </si>
  <si>
    <t>DTY1053210376</t>
  </si>
  <si>
    <t xml:space="preserve">Leo Văn </t>
  </si>
  <si>
    <t xml:space="preserve">Sáng </t>
  </si>
  <si>
    <t>Hoa</t>
  </si>
  <si>
    <t>DTY1153210225</t>
  </si>
  <si>
    <t xml:space="preserve">Hoàng Thị </t>
  </si>
  <si>
    <t>Hiệp</t>
  </si>
  <si>
    <t>K44A</t>
  </si>
  <si>
    <t>DTY1153210248</t>
  </si>
  <si>
    <t xml:space="preserve">Trương Khôi </t>
  </si>
  <si>
    <t>Nguyên</t>
  </si>
  <si>
    <t>DTY1153210255</t>
  </si>
  <si>
    <t xml:space="preserve">Vàng Thị </t>
  </si>
  <si>
    <t>Quỳnh</t>
  </si>
  <si>
    <t>DTY 1153210108</t>
  </si>
  <si>
    <t>Nhung</t>
  </si>
  <si>
    <t>K44B</t>
  </si>
  <si>
    <t>DTY1153210113</t>
  </si>
  <si>
    <t xml:space="preserve">Nguyễn Văn </t>
  </si>
  <si>
    <t>Cao lan</t>
  </si>
  <si>
    <t>DTY 1153210121</t>
  </si>
  <si>
    <t xml:space="preserve">Trần Thị Nguyệt </t>
  </si>
  <si>
    <t>Thu</t>
  </si>
  <si>
    <t>DTY1153210123</t>
  </si>
  <si>
    <t xml:space="preserve">Nguyễn Thị </t>
  </si>
  <si>
    <t>Thúy</t>
  </si>
  <si>
    <t>DTY1153210541</t>
  </si>
  <si>
    <t xml:space="preserve">La Thị </t>
  </si>
  <si>
    <t>Thủy</t>
  </si>
  <si>
    <t>K44C</t>
  </si>
  <si>
    <t>Đức</t>
  </si>
  <si>
    <t>K44D</t>
  </si>
  <si>
    <t>Sán dìu</t>
  </si>
  <si>
    <t>DTY1153210292</t>
  </si>
  <si>
    <t>Hứa Minh</t>
  </si>
  <si>
    <t>Lệ</t>
  </si>
  <si>
    <t>DTY1153210294</t>
  </si>
  <si>
    <t xml:space="preserve">Đinh Thị </t>
  </si>
  <si>
    <t>Linh</t>
  </si>
  <si>
    <t>DTY1257201010193</t>
  </si>
  <si>
    <t>Nông Thị Thùy</t>
  </si>
  <si>
    <t>Tin</t>
  </si>
  <si>
    <t>K45A</t>
  </si>
  <si>
    <t>DTY1257201010195</t>
  </si>
  <si>
    <t xml:space="preserve">Đinh Văn </t>
  </si>
  <si>
    <t>Trung</t>
  </si>
  <si>
    <t>DTY1257201010035</t>
  </si>
  <si>
    <t xml:space="preserve">Đồng Tiến </t>
  </si>
  <si>
    <t>Nam</t>
  </si>
  <si>
    <t>K45B</t>
  </si>
  <si>
    <t>DTY1257201010051</t>
  </si>
  <si>
    <t>Mùa A</t>
  </si>
  <si>
    <t>Trủng</t>
  </si>
  <si>
    <t>H'mông</t>
  </si>
  <si>
    <t>Ánh</t>
  </si>
  <si>
    <t>K45C</t>
  </si>
  <si>
    <t>DTY1257201010284</t>
  </si>
  <si>
    <t>Vũ Thị</t>
  </si>
  <si>
    <t>K45D</t>
  </si>
  <si>
    <t>Hoàn</t>
  </si>
  <si>
    <t>DTY1257201010451</t>
  </si>
  <si>
    <t xml:space="preserve">Lê Ngọc </t>
  </si>
  <si>
    <t>Thỏa</t>
  </si>
  <si>
    <t>DTY1257201010236</t>
  </si>
  <si>
    <t>Phùng Minh</t>
  </si>
  <si>
    <t>Lực</t>
  </si>
  <si>
    <t>K45E</t>
  </si>
  <si>
    <t>DTY1357201010032</t>
  </si>
  <si>
    <t xml:space="preserve">Lại Quỳnh </t>
  </si>
  <si>
    <t>Anh</t>
  </si>
  <si>
    <t>K46A</t>
  </si>
  <si>
    <t>DTY1357201010278</t>
  </si>
  <si>
    <t>Tăng Văn</t>
  </si>
  <si>
    <t>Huy</t>
  </si>
  <si>
    <t>DTY1357201010282</t>
  </si>
  <si>
    <t>Đinh Quang</t>
  </si>
  <si>
    <t>DTY1357201010328</t>
  </si>
  <si>
    <t>Hoàng Thị Thúy</t>
  </si>
  <si>
    <t>DTY1357201010510</t>
  </si>
  <si>
    <t xml:space="preserve">Nguyễn Ngọc </t>
  </si>
  <si>
    <t>Tân</t>
  </si>
  <si>
    <t>DTY1357201010537</t>
  </si>
  <si>
    <t xml:space="preserve">Lăng Thị </t>
  </si>
  <si>
    <t>Thảo</t>
  </si>
  <si>
    <t>DTY1357201010646</t>
  </si>
  <si>
    <t xml:space="preserve">Nhâm Quang </t>
  </si>
  <si>
    <t>Trường</t>
  </si>
  <si>
    <t>DTY 1357201010703</t>
  </si>
  <si>
    <t xml:space="preserve">Sùng Seo </t>
  </si>
  <si>
    <t>Xướng</t>
  </si>
  <si>
    <t>DTY1357201010702</t>
  </si>
  <si>
    <t>Xuân</t>
  </si>
  <si>
    <t>K46B</t>
  </si>
  <si>
    <t>DTY1357201010301</t>
  </si>
  <si>
    <t xml:space="preserve">Hoàng Minh </t>
  </si>
  <si>
    <t>Khoan</t>
  </si>
  <si>
    <t>DTY1357201010122</t>
  </si>
  <si>
    <t xml:space="preserve">Ma Thị </t>
  </si>
  <si>
    <t>Đào</t>
  </si>
  <si>
    <t>K46C</t>
  </si>
  <si>
    <t>DTY1357201010431</t>
  </si>
  <si>
    <t xml:space="preserve">Mông Văn </t>
  </si>
  <si>
    <t>Ngọt</t>
  </si>
  <si>
    <t>DTY1357201010478</t>
  </si>
  <si>
    <t>Hoàng Thị Kim</t>
  </si>
  <si>
    <t>Phượng</t>
  </si>
  <si>
    <t>DTY1357201010519</t>
  </si>
  <si>
    <t xml:space="preserve">Trương Thị </t>
  </si>
  <si>
    <t>Thắm</t>
  </si>
  <si>
    <t>DTY1357201010552</t>
  </si>
  <si>
    <t>Lương Mỹ</t>
  </si>
  <si>
    <t>Thơ</t>
  </si>
  <si>
    <t>DTY1357201010094</t>
  </si>
  <si>
    <t>Nguyễn Thùy</t>
  </si>
  <si>
    <t>Dung</t>
  </si>
  <si>
    <t>K46D</t>
  </si>
  <si>
    <t>DTY1357201010081</t>
  </si>
  <si>
    <t xml:space="preserve">Ngọc Thị </t>
  </si>
  <si>
    <t>Diễm</t>
  </si>
  <si>
    <t>DTY1357201010345</t>
  </si>
  <si>
    <t xml:space="preserve">Vi Thị </t>
  </si>
  <si>
    <t>K46E</t>
  </si>
  <si>
    <t>DTY 1357201010454</t>
  </si>
  <si>
    <t>Hoàng Thị Hồng</t>
  </si>
  <si>
    <t>DTY1357201010456</t>
  </si>
  <si>
    <t>Đinh Thị Kiều</t>
  </si>
  <si>
    <t>Oanh</t>
  </si>
  <si>
    <t>DTY1357201010549</t>
  </si>
  <si>
    <t xml:space="preserve">Hoàng Văn </t>
  </si>
  <si>
    <t>Thiệp</t>
  </si>
  <si>
    <t>DTY1357201010600</t>
  </si>
  <si>
    <t>Tới</t>
  </si>
  <si>
    <t>DTY1357201010607</t>
  </si>
  <si>
    <t xml:space="preserve">Ngô Thị Quỳnh </t>
  </si>
  <si>
    <t>Trang</t>
  </si>
  <si>
    <t>DTY1357201010659</t>
  </si>
  <si>
    <t>Tuấn</t>
  </si>
  <si>
    <t>Dao</t>
  </si>
  <si>
    <t>K47A</t>
  </si>
  <si>
    <t>DTY1457201010111</t>
  </si>
  <si>
    <t>Hoàng Thị Minh</t>
  </si>
  <si>
    <t>Hoài</t>
  </si>
  <si>
    <t>DTY1457201010136</t>
  </si>
  <si>
    <t xml:space="preserve">Tô Thị </t>
  </si>
  <si>
    <t>Hường</t>
  </si>
  <si>
    <t>DTY1457201010237</t>
  </si>
  <si>
    <t xml:space="preserve">Lường Thị </t>
  </si>
  <si>
    <t>Niên</t>
  </si>
  <si>
    <t xml:space="preserve">Dương Thị </t>
  </si>
  <si>
    <t xml:space="preserve">Tày </t>
  </si>
  <si>
    <t>DTY1457201010073</t>
  </si>
  <si>
    <t>Thạch Đức</t>
  </si>
  <si>
    <t>Hà</t>
  </si>
  <si>
    <t>K47B</t>
  </si>
  <si>
    <t>Thái</t>
  </si>
  <si>
    <t>DTY1457201010203</t>
  </si>
  <si>
    <t>Miền</t>
  </si>
  <si>
    <t>DTY1457201010238</t>
  </si>
  <si>
    <t xml:space="preserve">Âu Thị </t>
  </si>
  <si>
    <t>Nương</t>
  </si>
  <si>
    <t>DTY1457201010296</t>
  </si>
  <si>
    <t>Ma Kim</t>
  </si>
  <si>
    <t>Thoại</t>
  </si>
  <si>
    <t>DTY1457201010372</t>
  </si>
  <si>
    <t xml:space="preserve">Sầm Đình </t>
  </si>
  <si>
    <t>Văn</t>
  </si>
  <si>
    <t>DTY1457201010383</t>
  </si>
  <si>
    <t xml:space="preserve">Hà Tiến </t>
  </si>
  <si>
    <t>Vinh</t>
  </si>
  <si>
    <t>DTY1457201010332</t>
  </si>
  <si>
    <t xml:space="preserve">Phạm Thị </t>
  </si>
  <si>
    <t>K47C</t>
  </si>
  <si>
    <t>DTY1457201010152</t>
  </si>
  <si>
    <t xml:space="preserve">Đỗ Ngọc </t>
  </si>
  <si>
    <t>Kiên</t>
  </si>
  <si>
    <t>K47D</t>
  </si>
  <si>
    <t>DTY 1457201010063</t>
  </si>
  <si>
    <t>DTY 1457201010126</t>
  </si>
  <si>
    <t>Nguyễn Duy</t>
  </si>
  <si>
    <t>Hùng</t>
  </si>
  <si>
    <t>Đối tượng</t>
  </si>
  <si>
    <t xml:space="preserve">DANH SÁCH SINH VIÊN NGÀNH BÁC SĨ ĐA KHOA HƯỞNG HỖ TRỢ CHI PHÍ HỌC TẬP </t>
  </si>
  <si>
    <t>DTY1053230001</t>
  </si>
  <si>
    <t xml:space="preserve">Nông Thị </t>
  </si>
  <si>
    <t>YHDP K4</t>
  </si>
  <si>
    <t xml:space="preserve">Chu Thị </t>
  </si>
  <si>
    <t>DTY 1257203020045</t>
  </si>
  <si>
    <t>Sim</t>
  </si>
  <si>
    <t>YHDP K6</t>
  </si>
  <si>
    <t>Giáy</t>
  </si>
  <si>
    <t>DTY1257203020008</t>
  </si>
  <si>
    <t xml:space="preserve">Triệu Quốc </t>
  </si>
  <si>
    <t>Đạt</t>
  </si>
  <si>
    <t>DTY1257203020006</t>
  </si>
  <si>
    <t>Nông Văn</t>
  </si>
  <si>
    <t>Dương</t>
  </si>
  <si>
    <t>DTY1257203020039</t>
  </si>
  <si>
    <t>Lường Thành</t>
  </si>
  <si>
    <t>Nhơn</t>
  </si>
  <si>
    <t>DTY1257203020060</t>
  </si>
  <si>
    <t>Ma Đình</t>
  </si>
  <si>
    <t>Tưởng</t>
  </si>
  <si>
    <t>DTY1357203020009</t>
  </si>
  <si>
    <t>Lý Thị</t>
  </si>
  <si>
    <t>YHDP K7A</t>
  </si>
  <si>
    <t>DTY1357203020022</t>
  </si>
  <si>
    <t xml:space="preserve">Triệu Thị </t>
  </si>
  <si>
    <t>Thực</t>
  </si>
  <si>
    <t>DTY1357203020061</t>
  </si>
  <si>
    <t>Trà</t>
  </si>
  <si>
    <t>DTY1457203020015</t>
  </si>
  <si>
    <t>Hải</t>
  </si>
  <si>
    <t>YHDP K8</t>
  </si>
  <si>
    <t>DTY1457203020022</t>
  </si>
  <si>
    <t>Lương</t>
  </si>
  <si>
    <t>DTY1457203020050</t>
  </si>
  <si>
    <t>DTY 1457203020041</t>
  </si>
  <si>
    <t>Sáy</t>
  </si>
  <si>
    <t>Mông</t>
  </si>
  <si>
    <t>DTY 1457203020049</t>
  </si>
  <si>
    <t xml:space="preserve">Diệp Văn </t>
  </si>
  <si>
    <t>TRƯỜNG ĐẠI HỌC Y DƯỢC</t>
  </si>
  <si>
    <t xml:space="preserve">DANH SÁCH SINH VIÊN NGÀNH BÁC SĨ Y HỌC DỰ PHÒNG HƯỞNG HỖ TRỢ CHI PHÍ HỌC TẬP </t>
  </si>
  <si>
    <t>DTY1152020033</t>
  </si>
  <si>
    <t>My</t>
  </si>
  <si>
    <t>ĐHD K7A</t>
  </si>
  <si>
    <t>DTY1152020075</t>
  </si>
  <si>
    <t>Hoàng Khánh</t>
  </si>
  <si>
    <t>Duy</t>
  </si>
  <si>
    <t>ĐHD K7B</t>
  </si>
  <si>
    <t>DTY1152020089</t>
  </si>
  <si>
    <t>Đặng Thị Hương</t>
  </si>
  <si>
    <t>Lan</t>
  </si>
  <si>
    <t>DTY1152020110</t>
  </si>
  <si>
    <t xml:space="preserve">Phương Thị </t>
  </si>
  <si>
    <t>DTY1257204010083</t>
  </si>
  <si>
    <t>Chất</t>
  </si>
  <si>
    <t>ĐHD K8A</t>
  </si>
  <si>
    <t>DTY1257204010030</t>
  </si>
  <si>
    <t xml:space="preserve">Lô Thị </t>
  </si>
  <si>
    <t>Loan</t>
  </si>
  <si>
    <t>ĐHD K8B</t>
  </si>
  <si>
    <t>DTY1257204010055</t>
  </si>
  <si>
    <t xml:space="preserve">Phùng Thị </t>
  </si>
  <si>
    <t>DTY1257204010068</t>
  </si>
  <si>
    <t>DTY1357204010039</t>
  </si>
  <si>
    <t xml:space="preserve">Nguyễn Minh </t>
  </si>
  <si>
    <t>Hiếu</t>
  </si>
  <si>
    <t>ĐHD K9A</t>
  </si>
  <si>
    <t>DTY1357204010140</t>
  </si>
  <si>
    <t xml:space="preserve">Phan Văn </t>
  </si>
  <si>
    <t>DTY1357204010179</t>
  </si>
  <si>
    <t>Lục Thị Hải</t>
  </si>
  <si>
    <t>Yến</t>
  </si>
  <si>
    <t>DTY1357204010161</t>
  </si>
  <si>
    <t>Bùi Minh</t>
  </si>
  <si>
    <t>Trí</t>
  </si>
  <si>
    <t>ĐHD K9B</t>
  </si>
  <si>
    <t>DTY1357204010151</t>
  </si>
  <si>
    <t>DTY1257205010074</t>
  </si>
  <si>
    <t xml:space="preserve">Lâm Thị </t>
  </si>
  <si>
    <t>Phương</t>
  </si>
  <si>
    <t>CNĐD K9A</t>
  </si>
  <si>
    <t>DTY1157205010055</t>
  </si>
  <si>
    <t>Phùng Thị Mỹ</t>
  </si>
  <si>
    <t>Hạnh</t>
  </si>
  <si>
    <t>DTY1257205010094</t>
  </si>
  <si>
    <t xml:space="preserve">Âu Diệu </t>
  </si>
  <si>
    <t>Thùy</t>
  </si>
  <si>
    <t>DTY1257205010045</t>
  </si>
  <si>
    <t xml:space="preserve">Hoàng Thị Lệ </t>
  </si>
  <si>
    <t>CNĐD K9B</t>
  </si>
  <si>
    <t>DTY1257205010020</t>
  </si>
  <si>
    <t>Hoàng Thị Ngọc</t>
  </si>
  <si>
    <t>DTY1257205010032</t>
  </si>
  <si>
    <t xml:space="preserve">Lý Thị </t>
  </si>
  <si>
    <t>DTY1357205010013</t>
  </si>
  <si>
    <t>Thào A</t>
  </si>
  <si>
    <t>Hạng</t>
  </si>
  <si>
    <t>CNĐD K10A</t>
  </si>
  <si>
    <t>DTY1357205010057</t>
  </si>
  <si>
    <t>Hoàng Thị Thanh</t>
  </si>
  <si>
    <t>DTY 1457205010008</t>
  </si>
  <si>
    <t>Châm</t>
  </si>
  <si>
    <t>CNĐD K11</t>
  </si>
  <si>
    <t>DTY 1457205010021</t>
  </si>
  <si>
    <t>Hằng</t>
  </si>
  <si>
    <t>DTY 145720501006</t>
  </si>
  <si>
    <t>Bình</t>
  </si>
  <si>
    <t>DTY 1457205010049</t>
  </si>
  <si>
    <t>Dương Na</t>
  </si>
  <si>
    <t>Ly</t>
  </si>
  <si>
    <t>DTY1153240013</t>
  </si>
  <si>
    <t xml:space="preserve">Trần Thị </t>
  </si>
  <si>
    <t>Thổ</t>
  </si>
  <si>
    <t>DTY1153240001</t>
  </si>
  <si>
    <t xml:space="preserve">Hoàng Thị Lan </t>
  </si>
  <si>
    <t>BẢNG TỔNG HỢP SINH VIÊN HƯỞNG HỖ TRỢ CHI PHÍ HỌC TẬP</t>
  </si>
  <si>
    <t>Hệ</t>
  </si>
  <si>
    <t xml:space="preserve">Ngành </t>
  </si>
  <si>
    <t>Tổng số tiền</t>
  </si>
  <si>
    <t xml:space="preserve">Đại học </t>
  </si>
  <si>
    <t>Bác sĩ đa khoa</t>
  </si>
  <si>
    <t>Bác sĩ Y học dự phòng</t>
  </si>
  <si>
    <t>Bác sĩ Răng Hàm Mặt</t>
  </si>
  <si>
    <t xml:space="preserve">Dược sĩ </t>
  </si>
  <si>
    <t>Cử nhân điều dưỡng</t>
  </si>
  <si>
    <t>Cao đẳng</t>
  </si>
  <si>
    <t>Tổng cộng</t>
  </si>
  <si>
    <t>Số tiền /tháng</t>
  </si>
  <si>
    <t>Số tháng hưởng</t>
  </si>
  <si>
    <t>Tổng</t>
  </si>
  <si>
    <t>DTY1457203020033</t>
  </si>
  <si>
    <t>KT.TRƯỞNG PHÒNG CT - HSSV</t>
  </si>
  <si>
    <t>PHÓ TRƯỞNG PHÒNG</t>
  </si>
  <si>
    <t>PGS.TS Nguyễn Tiến Dũng</t>
  </si>
  <si>
    <t>Hà Thị Trưng</t>
  </si>
  <si>
    <t>NGƯỜI LẬP BIỂU</t>
  </si>
  <si>
    <t>KT.HIỆU TRƯỞNG</t>
  </si>
  <si>
    <t>PHÓ HIỆU TRƯỞNG</t>
  </si>
  <si>
    <t>Cao đẳng KTXN</t>
  </si>
  <si>
    <t>(Đơn vị tính: Đồng)</t>
  </si>
  <si>
    <t>Tổng số SV</t>
  </si>
  <si>
    <t>HỌC KỲ I NĂM HỌC 2015 - 2016</t>
  </si>
  <si>
    <t>DTY1317203320029</t>
  </si>
  <si>
    <t>Nhưm</t>
  </si>
  <si>
    <t>DTY1457204010046</t>
  </si>
  <si>
    <t>ĐHD K10A</t>
  </si>
  <si>
    <t>DTY1457204010107</t>
  </si>
  <si>
    <t xml:space="preserve">Hà Thị </t>
  </si>
  <si>
    <t>DTY1557204010021</t>
  </si>
  <si>
    <t xml:space="preserve">Nguyễn Quốc </t>
  </si>
  <si>
    <t>ĐHD K11A</t>
  </si>
  <si>
    <t xml:space="preserve">DTY1557204010017 </t>
  </si>
  <si>
    <t>Đinh Bá</t>
  </si>
  <si>
    <t>Dũng</t>
  </si>
  <si>
    <t>DTY1557204010005</t>
  </si>
  <si>
    <t>DTY1557204010098</t>
  </si>
  <si>
    <t xml:space="preserve">Lang Thị </t>
  </si>
  <si>
    <t>ĐHD K11B</t>
  </si>
  <si>
    <t>DTY1557204010144</t>
  </si>
  <si>
    <t>Cao Thị Trà</t>
  </si>
  <si>
    <t>DTY1557204010067</t>
  </si>
  <si>
    <t xml:space="preserve">Lê Thị </t>
  </si>
  <si>
    <t>DTY1457205010076</t>
  </si>
  <si>
    <t xml:space="preserve">Nịnh Thị </t>
  </si>
  <si>
    <t>Tuyền</t>
  </si>
  <si>
    <t xml:space="preserve">DTY1557205010033 </t>
  </si>
  <si>
    <t xml:space="preserve">Lưu Thị Bích </t>
  </si>
  <si>
    <t>Huế</t>
  </si>
  <si>
    <t>DTY1557205010028</t>
  </si>
  <si>
    <t>DTY1557205010074</t>
  </si>
  <si>
    <t xml:space="preserve">Quàng Văn </t>
  </si>
  <si>
    <t>Thiêm</t>
  </si>
  <si>
    <t>DTY1557205010019</t>
  </si>
  <si>
    <t>DTY1357203020056</t>
  </si>
  <si>
    <t xml:space="preserve">Triệu Văn </t>
  </si>
  <si>
    <t xml:space="preserve">Dao </t>
  </si>
  <si>
    <t xml:space="preserve">Hiệu </t>
  </si>
  <si>
    <t>DTY1557203020022</t>
  </si>
  <si>
    <t>YHDP K9A</t>
  </si>
  <si>
    <t xml:space="preserve">DANH SÁCH SINH VIÊN NGÀNH BÁC SĨ RĂNG HÀM MẶT HƯỞNG HỖ TRỢ CHI PHÍ HỌC TẬP </t>
  </si>
  <si>
    <t>RHM K4</t>
  </si>
  <si>
    <t>DTY1053240019</t>
  </si>
  <si>
    <t>Hoàng Hồng</t>
  </si>
  <si>
    <t>Quân</t>
  </si>
  <si>
    <t>RHM K3</t>
  </si>
  <si>
    <t>DTY1457206010027</t>
  </si>
  <si>
    <t>Tiên</t>
  </si>
  <si>
    <t>RHM K7</t>
  </si>
  <si>
    <t>DTY1557206010023</t>
  </si>
  <si>
    <t>DTY1557206010020</t>
  </si>
  <si>
    <t>Hiền</t>
  </si>
  <si>
    <t>RHM K8</t>
  </si>
  <si>
    <t>DTY1053210524</t>
  </si>
  <si>
    <t xml:space="preserve">Bùi Văn </t>
  </si>
  <si>
    <t>DTY1357201010251</t>
  </si>
  <si>
    <t xml:space="preserve">Huệ </t>
  </si>
  <si>
    <t xml:space="preserve">Nùng </t>
  </si>
  <si>
    <t>Hà Văn</t>
  </si>
  <si>
    <t>Thuấn</t>
  </si>
  <si>
    <t>DTY1457201010402</t>
  </si>
  <si>
    <t>DTY1457201010005</t>
  </si>
  <si>
    <t xml:space="preserve">Đinh Lan </t>
  </si>
  <si>
    <t xml:space="preserve">Anh </t>
  </si>
  <si>
    <t>DTY1457201010214</t>
  </si>
  <si>
    <t>Ngân</t>
  </si>
  <si>
    <t>DTY1457201010165</t>
  </si>
  <si>
    <t xml:space="preserve">Bàn Thị </t>
  </si>
  <si>
    <t>DTY1457201010335</t>
  </si>
  <si>
    <t>Nguyễn Như</t>
  </si>
  <si>
    <t>DTY1557201010170</t>
  </si>
  <si>
    <t xml:space="preserve">Mông Thị </t>
  </si>
  <si>
    <t>K48A</t>
  </si>
  <si>
    <t>DTY1557201010504</t>
  </si>
  <si>
    <t>Thư</t>
  </si>
  <si>
    <t>DTY1557201010073</t>
  </si>
  <si>
    <t>Dân</t>
  </si>
  <si>
    <t xml:space="preserve">Lã Văn </t>
  </si>
  <si>
    <t>DTY1557201010514</t>
  </si>
  <si>
    <t>DTY1557201010598</t>
  </si>
  <si>
    <t>Vân</t>
  </si>
  <si>
    <t>DTY1557201010224</t>
  </si>
  <si>
    <t>DTY1557201010189</t>
  </si>
  <si>
    <t>Bùi Linh</t>
  </si>
  <si>
    <t>DTY1557201010616</t>
  </si>
  <si>
    <t>DTY1557201010123</t>
  </si>
  <si>
    <t>Nguyễn Việt</t>
  </si>
  <si>
    <t>K48B</t>
  </si>
  <si>
    <t>DTY1557201010320</t>
  </si>
  <si>
    <t xml:space="preserve">Chảo Văn </t>
  </si>
  <si>
    <t>Lù</t>
  </si>
  <si>
    <t>DTY1557201010321</t>
  </si>
  <si>
    <t>Lụa</t>
  </si>
  <si>
    <t>K48C</t>
  </si>
  <si>
    <t>DTY1557201010168</t>
  </si>
  <si>
    <t>DTY1557201010585</t>
  </si>
  <si>
    <t>Tươi</t>
  </si>
  <si>
    <t>K48D</t>
  </si>
  <si>
    <t>DTY1557201010091</t>
  </si>
  <si>
    <t xml:space="preserve">Đào Thị </t>
  </si>
  <si>
    <t>DTY1557201010172</t>
  </si>
  <si>
    <t xml:space="preserve">Hoàng Bích </t>
  </si>
  <si>
    <t>DTY1557201010405</t>
  </si>
  <si>
    <t xml:space="preserve">Nụ </t>
  </si>
  <si>
    <t>DTY1557201010601</t>
  </si>
  <si>
    <t xml:space="preserve">Đinh Thùy </t>
  </si>
  <si>
    <t>K48E</t>
  </si>
  <si>
    <t>DTY1557201010037</t>
  </si>
  <si>
    <t xml:space="preserve">Dương Văn </t>
  </si>
  <si>
    <t>DTY1557201010241</t>
  </si>
  <si>
    <t>Ma Vũ</t>
  </si>
  <si>
    <t>DTY1557201010494</t>
  </si>
  <si>
    <t xml:space="preserve">Phạm Thanh </t>
  </si>
  <si>
    <t>Thiên</t>
  </si>
  <si>
    <t>DTY1457205010022</t>
  </si>
  <si>
    <t>Sùng A</t>
  </si>
  <si>
    <t>Hành</t>
  </si>
  <si>
    <t>CNĐD K12B</t>
  </si>
  <si>
    <t>CNĐD K12A</t>
  </si>
  <si>
    <t>DTY1557203020031</t>
  </si>
  <si>
    <t>Nguyệt</t>
  </si>
  <si>
    <t>DTY1053230027</t>
  </si>
  <si>
    <t>Ấn định danh sách gồm mười chín sinh viên với số tiền là sáu mươi tư triệu một trăm bảy mươi nghìn đồng.</t>
  </si>
  <si>
    <t>DTY1457201010320</t>
  </si>
  <si>
    <t>Thuyên</t>
  </si>
  <si>
    <t>DTY 1457201010144</t>
  </si>
  <si>
    <t>Hà Thị Bình</t>
  </si>
  <si>
    <t>Huyền</t>
  </si>
  <si>
    <t>Tổng số tiền được hưởng</t>
  </si>
  <si>
    <t>Ấn định danh sách gồm mười tám sinh viên với số tiền là năm mươi chín triệu ba trăm bốn mươi nghìn đồng.</t>
  </si>
  <si>
    <t>Ấn định danh sách gồm sáu sinh viên với số tiền là mười chín triệu ba trăm hai mươi nghìn đồng.</t>
  </si>
  <si>
    <t>Ths. Lê Thị Lựu</t>
  </si>
  <si>
    <t>Ấn định danh sách gồm chín mươi hai sinh viên với số tiền là ba trăm triệu tám trăm bốn mươi nghìn đồng.</t>
  </si>
  <si>
    <t xml:space="preserve">DANH SÁCH SINH VIÊN NGÀNH DƯỢC HƯỞNG HỖ TRỢ CHI PHÍ HỌC TẬP </t>
  </si>
  <si>
    <t>Ấn định danh sách gồm hai mươi mốt sinh viên với số tiền là sáu mươi tám triệu ba trăm mười nghìn đồng.</t>
  </si>
  <si>
    <t>Ấn định danh sách gồm một sinh viên với số tiền là ba triệu bốn trăm năm mươi nghìn đồng.</t>
  </si>
  <si>
    <t>DANH SÁCH SINH VIÊN NGÀNH CỬ NHÂN ĐIỀU DƯỠNG HƯỞNG HỖ TRỢ CHI PHÍ HỌC TẬP</t>
  </si>
  <si>
    <t>Ấn định tổng số sinh viên được hưởng chế độ gồm một trăm năm mươi bảy sinh viên.</t>
  </si>
  <si>
    <t>Ấn định tổng số tiền là năm trăm mười lăm triệu bốn trăm ba mươi nghìn đồng.</t>
  </si>
  <si>
    <t xml:space="preserve">DANH SÁCH SINH VIÊN NGÀNH CAO ĐẲNG KĨ THUẬT XÉT NGHIỆM KHÓA 5 HƯỞNG HỖ TRỢ CHI PHÍ HỌC TẬP </t>
  </si>
  <si>
    <t>Kèm theo Quyết định số: 2319/QĐ - ĐHYD ngày 17 tháng 12 năm 2015</t>
  </si>
  <si>
    <t>(Đã ký)</t>
  </si>
  <si>
    <t>Kèm theo Quyết định số: 2319/QĐ - ĐHYD ngày 17 tháng 12  năm 2015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</si>
</sst>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name val="Times New Roman"/>
      <family val="1"/>
    </font>
    <font>
      <b/>
      <i/>
      <sz val="12"/>
      <name val="Times New Roman"/>
      <family val="1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0" xfId="0" applyFont="1" applyFill="1"/>
    <xf numFmtId="0" fontId="4" fillId="2" borderId="11" xfId="0" applyFont="1" applyFill="1" applyBorder="1" applyAlignment="1">
      <alignment horizontal="center"/>
    </xf>
    <xf numFmtId="0" fontId="4" fillId="2" borderId="11" xfId="0" applyFont="1" applyFill="1" applyBorder="1"/>
    <xf numFmtId="0" fontId="4" fillId="2" borderId="12" xfId="0" applyFont="1" applyFill="1" applyBorder="1"/>
    <xf numFmtId="0" fontId="4" fillId="2" borderId="13" xfId="0" applyFont="1" applyFill="1" applyBorder="1"/>
    <xf numFmtId="0" fontId="0" fillId="0" borderId="0" xfId="0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" fillId="0" borderId="11" xfId="0" applyFont="1" applyBorder="1"/>
    <xf numFmtId="0" fontId="1" fillId="0" borderId="20" xfId="0" applyFont="1" applyBorder="1"/>
    <xf numFmtId="0" fontId="1" fillId="0" borderId="21" xfId="0" applyFont="1" applyBorder="1"/>
    <xf numFmtId="0" fontId="4" fillId="0" borderId="1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1" fillId="0" borderId="8" xfId="0" applyFont="1" applyBorder="1"/>
    <xf numFmtId="3" fontId="1" fillId="0" borderId="8" xfId="0" applyNumberFormat="1" applyFont="1" applyBorder="1"/>
    <xf numFmtId="0" fontId="1" fillId="0" borderId="19" xfId="0" applyFont="1" applyBorder="1" applyAlignment="1"/>
    <xf numFmtId="0" fontId="2" fillId="0" borderId="5" xfId="0" applyFont="1" applyBorder="1" applyAlignment="1"/>
    <xf numFmtId="3" fontId="2" fillId="0" borderId="5" xfId="0" applyNumberFormat="1" applyFont="1" applyBorder="1" applyAlignment="1"/>
    <xf numFmtId="0" fontId="1" fillId="0" borderId="5" xfId="0" applyFont="1" applyBorder="1" applyAlignment="1"/>
    <xf numFmtId="3" fontId="4" fillId="2" borderId="11" xfId="0" applyNumberFormat="1" applyFont="1" applyFill="1" applyBorder="1"/>
    <xf numFmtId="0" fontId="1" fillId="2" borderId="0" xfId="0" applyFont="1" applyFill="1"/>
    <xf numFmtId="0" fontId="2" fillId="0" borderId="23" xfId="0" applyFont="1" applyBorder="1"/>
    <xf numFmtId="0" fontId="2" fillId="2" borderId="0" xfId="0" applyFont="1" applyFill="1"/>
    <xf numFmtId="3" fontId="4" fillId="2" borderId="0" xfId="0" applyNumberFormat="1" applyFont="1" applyFill="1"/>
    <xf numFmtId="3" fontId="1" fillId="0" borderId="0" xfId="0" applyNumberFormat="1" applyFont="1"/>
    <xf numFmtId="3" fontId="2" fillId="0" borderId="23" xfId="0" applyNumberFormat="1" applyFont="1" applyBorder="1"/>
    <xf numFmtId="0" fontId="2" fillId="0" borderId="0" xfId="0" applyFont="1" applyAlignment="1"/>
    <xf numFmtId="0" fontId="1" fillId="0" borderId="23" xfId="0" applyFont="1" applyBorder="1"/>
    <xf numFmtId="49" fontId="2" fillId="0" borderId="0" xfId="0" applyNumberFormat="1" applyFont="1" applyAlignment="1">
      <alignment horizontal="center"/>
    </xf>
    <xf numFmtId="3" fontId="1" fillId="0" borderId="19" xfId="0" applyNumberFormat="1" applyFont="1" applyBorder="1"/>
    <xf numFmtId="0" fontId="2" fillId="0" borderId="19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/>
    <xf numFmtId="0" fontId="2" fillId="0" borderId="5" xfId="0" applyFont="1" applyBorder="1"/>
    <xf numFmtId="3" fontId="3" fillId="2" borderId="5" xfId="0" applyNumberFormat="1" applyFont="1" applyFill="1" applyBorder="1"/>
    <xf numFmtId="0" fontId="2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3" fontId="0" fillId="0" borderId="0" xfId="0" applyNumberForma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3" fontId="2" fillId="0" borderId="23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/>
    <xf numFmtId="3" fontId="9" fillId="2" borderId="0" xfId="0" applyNumberFormat="1" applyFont="1" applyFill="1"/>
    <xf numFmtId="3" fontId="4" fillId="2" borderId="24" xfId="0" applyNumberFormat="1" applyFont="1" applyFill="1" applyBorder="1" applyAlignment="1">
      <alignment horizontal="right" wrapText="1"/>
    </xf>
    <xf numFmtId="0" fontId="4" fillId="2" borderId="22" xfId="0" applyFont="1" applyFill="1" applyBorder="1"/>
    <xf numFmtId="0" fontId="0" fillId="2" borderId="0" xfId="0" applyFill="1"/>
    <xf numFmtId="0" fontId="2" fillId="2" borderId="23" xfId="0" applyFont="1" applyFill="1" applyBorder="1" applyAlignment="1"/>
    <xf numFmtId="0" fontId="4" fillId="3" borderId="0" xfId="0" applyFont="1" applyFill="1"/>
    <xf numFmtId="0" fontId="10" fillId="0" borderId="0" xfId="0" applyFont="1"/>
    <xf numFmtId="0" fontId="4" fillId="2" borderId="14" xfId="0" applyFont="1" applyFill="1" applyBorder="1"/>
    <xf numFmtId="0" fontId="4" fillId="2" borderId="13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1" xfId="0" applyFont="1" applyFill="1" applyBorder="1"/>
    <xf numFmtId="0" fontId="4" fillId="2" borderId="9" xfId="0" applyFont="1" applyFill="1" applyBorder="1"/>
    <xf numFmtId="0" fontId="4" fillId="2" borderId="24" xfId="0" applyFont="1" applyFill="1" applyBorder="1" applyAlignment="1">
      <alignment horizontal="center"/>
    </xf>
    <xf numFmtId="0" fontId="4" fillId="2" borderId="7" xfId="0" applyFont="1" applyFill="1" applyBorder="1"/>
    <xf numFmtId="3" fontId="4" fillId="2" borderId="24" xfId="0" applyNumberFormat="1" applyFont="1" applyFill="1" applyBorder="1"/>
    <xf numFmtId="0" fontId="4" fillId="2" borderId="5" xfId="0" applyFont="1" applyFill="1" applyBorder="1" applyAlignment="1">
      <alignment horizontal="center"/>
    </xf>
    <xf numFmtId="3" fontId="4" fillId="2" borderId="5" xfId="0" applyNumberFormat="1" applyFont="1" applyFill="1" applyBorder="1"/>
    <xf numFmtId="0" fontId="4" fillId="2" borderId="8" xfId="0" applyFont="1" applyFill="1" applyBorder="1"/>
    <xf numFmtId="0" fontId="4" fillId="2" borderId="10" xfId="0" applyFont="1" applyFill="1" applyBorder="1"/>
    <xf numFmtId="49" fontId="4" fillId="2" borderId="8" xfId="0" applyNumberFormat="1" applyFont="1" applyFill="1" applyBorder="1"/>
    <xf numFmtId="3" fontId="4" fillId="2" borderId="9" xfId="0" applyNumberFormat="1" applyFont="1" applyFill="1" applyBorder="1"/>
    <xf numFmtId="0" fontId="11" fillId="2" borderId="0" xfId="0" applyFont="1" applyFill="1"/>
    <xf numFmtId="49" fontId="4" fillId="2" borderId="11" xfId="0" applyNumberFormat="1" applyFont="1" applyFill="1" applyBorder="1"/>
    <xf numFmtId="0" fontId="4" fillId="2" borderId="15" xfId="0" applyFont="1" applyFill="1" applyBorder="1"/>
    <xf numFmtId="0" fontId="4" fillId="2" borderId="16" xfId="0" applyFont="1" applyFill="1" applyBorder="1"/>
    <xf numFmtId="0" fontId="4" fillId="2" borderId="17" xfId="0" applyFont="1" applyFill="1" applyBorder="1"/>
    <xf numFmtId="49" fontId="4" fillId="2" borderId="18" xfId="0" applyNumberFormat="1" applyFont="1" applyFill="1" applyBorder="1"/>
    <xf numFmtId="0" fontId="4" fillId="2" borderId="18" xfId="0" applyFont="1" applyFill="1" applyBorder="1"/>
    <xf numFmtId="0" fontId="4" fillId="2" borderId="18" xfId="0" applyFont="1" applyFill="1" applyBorder="1" applyAlignment="1">
      <alignment horizontal="center"/>
    </xf>
    <xf numFmtId="3" fontId="4" fillId="2" borderId="18" xfId="0" applyNumberFormat="1" applyFont="1" applyFill="1" applyBorder="1"/>
    <xf numFmtId="0" fontId="4" fillId="2" borderId="30" xfId="0" applyFont="1" applyFill="1" applyBorder="1"/>
    <xf numFmtId="0" fontId="4" fillId="2" borderId="20" xfId="0" applyFont="1" applyFill="1" applyBorder="1"/>
    <xf numFmtId="0" fontId="4" fillId="2" borderId="19" xfId="0" applyFont="1" applyFill="1" applyBorder="1"/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4" fillId="2" borderId="13" xfId="0" applyFont="1" applyFill="1" applyBorder="1" applyAlignment="1"/>
    <xf numFmtId="0" fontId="4" fillId="2" borderId="25" xfId="0" applyFont="1" applyFill="1" applyBorder="1" applyAlignment="1">
      <alignment horizontal="left"/>
    </xf>
    <xf numFmtId="3" fontId="4" fillId="2" borderId="11" xfId="0" applyNumberFormat="1" applyFont="1" applyFill="1" applyBorder="1" applyAlignment="1">
      <alignment horizontal="center"/>
    </xf>
    <xf numFmtId="3" fontId="4" fillId="0" borderId="25" xfId="0" applyNumberFormat="1" applyFont="1" applyBorder="1" applyAlignment="1">
      <alignment horizontal="center"/>
    </xf>
    <xf numFmtId="3" fontId="4" fillId="0" borderId="25" xfId="0" applyNumberFormat="1" applyFont="1" applyBorder="1"/>
    <xf numFmtId="0" fontId="12" fillId="0" borderId="0" xfId="0" applyFont="1"/>
    <xf numFmtId="0" fontId="11" fillId="0" borderId="0" xfId="0" applyFont="1"/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/>
    <xf numFmtId="49" fontId="4" fillId="2" borderId="8" xfId="0" applyNumberFormat="1" applyFont="1" applyFill="1" applyBorder="1" applyAlignment="1">
      <alignment horizontal="left"/>
    </xf>
    <xf numFmtId="3" fontId="4" fillId="2" borderId="8" xfId="0" applyNumberFormat="1" applyFont="1" applyFill="1" applyBorder="1" applyAlignment="1">
      <alignment horizontal="center"/>
    </xf>
    <xf numFmtId="0" fontId="12" fillId="2" borderId="0" xfId="0" applyFont="1" applyFill="1"/>
    <xf numFmtId="0" fontId="4" fillId="2" borderId="18" xfId="0" applyFont="1" applyFill="1" applyBorder="1" applyAlignment="1">
      <alignment horizontal="left"/>
    </xf>
    <xf numFmtId="3" fontId="4" fillId="2" borderId="24" xfId="0" applyNumberFormat="1" applyFont="1" applyFill="1" applyBorder="1" applyAlignment="1">
      <alignment horizontal="center"/>
    </xf>
    <xf numFmtId="3" fontId="4" fillId="2" borderId="18" xfId="0" applyNumberFormat="1" applyFont="1" applyFill="1" applyBorder="1" applyAlignment="1">
      <alignment horizontal="center"/>
    </xf>
    <xf numFmtId="0" fontId="4" fillId="2" borderId="6" xfId="0" applyFont="1" applyFill="1" applyBorder="1"/>
    <xf numFmtId="0" fontId="4" fillId="2" borderId="0" xfId="0" applyFont="1" applyFill="1" applyBorder="1"/>
    <xf numFmtId="49" fontId="4" fillId="2" borderId="24" xfId="0" applyNumberFormat="1" applyFont="1" applyFill="1" applyBorder="1"/>
    <xf numFmtId="0" fontId="4" fillId="2" borderId="24" xfId="0" applyFont="1" applyFill="1" applyBorder="1" applyAlignment="1">
      <alignment horizontal="left"/>
    </xf>
    <xf numFmtId="0" fontId="4" fillId="0" borderId="11" xfId="0" applyFont="1" applyBorder="1" applyAlignment="1">
      <alignment horizontal="center"/>
    </xf>
    <xf numFmtId="3" fontId="4" fillId="0" borderId="11" xfId="0" applyNumberFormat="1" applyFont="1" applyBorder="1"/>
    <xf numFmtId="0" fontId="4" fillId="0" borderId="0" xfId="0" applyFont="1"/>
    <xf numFmtId="0" fontId="4" fillId="2" borderId="29" xfId="0" applyFont="1" applyFill="1" applyBorder="1"/>
    <xf numFmtId="3" fontId="4" fillId="2" borderId="8" xfId="0" applyNumberFormat="1" applyFont="1" applyFill="1" applyBorder="1"/>
    <xf numFmtId="0" fontId="4" fillId="0" borderId="24" xfId="0" applyFont="1" applyBorder="1" applyAlignment="1">
      <alignment horizontal="center"/>
    </xf>
    <xf numFmtId="0" fontId="4" fillId="0" borderId="0" xfId="0" applyFont="1" applyAlignment="1"/>
    <xf numFmtId="0" fontId="4" fillId="0" borderId="28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49" fontId="4" fillId="0" borderId="28" xfId="0" applyNumberFormat="1" applyFont="1" applyBorder="1" applyAlignment="1">
      <alignment horizontal="center"/>
    </xf>
    <xf numFmtId="3" fontId="4" fillId="0" borderId="1" xfId="0" applyNumberFormat="1" applyFont="1" applyBorder="1" applyAlignment="1"/>
    <xf numFmtId="0" fontId="4" fillId="0" borderId="1" xfId="0" applyFont="1" applyBorder="1" applyAlignment="1">
      <alignment horizontal="center"/>
    </xf>
    <xf numFmtId="0" fontId="11" fillId="0" borderId="0" xfId="0" applyFont="1" applyAlignment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49" fontId="4" fillId="0" borderId="12" xfId="0" applyNumberFormat="1" applyFont="1" applyBorder="1" applyAlignment="1">
      <alignment horizontal="center"/>
    </xf>
    <xf numFmtId="0" fontId="4" fillId="0" borderId="14" xfId="0" applyFont="1" applyBorder="1"/>
    <xf numFmtId="49" fontId="4" fillId="0" borderId="14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1" fillId="3" borderId="0" xfId="0" applyFont="1" applyFill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2" borderId="15" xfId="0" applyNumberFormat="1" applyFont="1" applyFill="1" applyBorder="1" applyAlignment="1" applyProtection="1">
      <alignment horizontal="left" shrinkToFit="1"/>
    </xf>
    <xf numFmtId="3" fontId="4" fillId="2" borderId="16" xfId="0" applyNumberFormat="1" applyFont="1" applyFill="1" applyBorder="1"/>
    <xf numFmtId="0" fontId="1" fillId="2" borderId="30" xfId="0" applyFont="1" applyFill="1" applyBorder="1"/>
    <xf numFmtId="0" fontId="4" fillId="2" borderId="19" xfId="0" applyNumberFormat="1" applyFont="1" applyFill="1" applyBorder="1" applyAlignment="1" applyProtection="1">
      <alignment horizontal="left" shrinkToFit="1"/>
    </xf>
    <xf numFmtId="3" fontId="2" fillId="2" borderId="23" xfId="0" applyNumberFormat="1" applyFont="1" applyFill="1" applyBorder="1"/>
    <xf numFmtId="0" fontId="7" fillId="0" borderId="0" xfId="0" applyFont="1"/>
    <xf numFmtId="0" fontId="4" fillId="2" borderId="14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13" fillId="2" borderId="0" xfId="0" applyFont="1" applyFill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13" fillId="0" borderId="0" xfId="0" applyFont="1" applyFill="1" applyBorder="1"/>
    <xf numFmtId="3" fontId="4" fillId="2" borderId="12" xfId="0" applyNumberFormat="1" applyFont="1" applyFill="1" applyBorder="1"/>
    <xf numFmtId="3" fontId="1" fillId="0" borderId="23" xfId="0" applyNumberFormat="1" applyFont="1" applyBorder="1" applyAlignment="1"/>
    <xf numFmtId="0" fontId="6" fillId="0" borderId="0" xfId="0" applyFont="1" applyAlignment="1"/>
    <xf numFmtId="0" fontId="4" fillId="2" borderId="16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2" borderId="2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/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962025</xdr:colOff>
      <xdr:row>2</xdr:row>
      <xdr:rowOff>11113</xdr:rowOff>
    </xdr:to>
    <xdr:cxnSp macro="">
      <xdr:nvCxnSpPr>
        <xdr:cNvPr id="4" name="Straight Connector 3"/>
        <xdr:cNvCxnSpPr/>
      </xdr:nvCxnSpPr>
      <xdr:spPr>
        <a:xfrm>
          <a:off x="314325" y="409575"/>
          <a:ext cx="13716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19050</xdr:rowOff>
    </xdr:from>
    <xdr:to>
      <xdr:col>1</xdr:col>
      <xdr:colOff>1171575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285750" y="419100"/>
          <a:ext cx="13335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9525</xdr:rowOff>
    </xdr:from>
    <xdr:to>
      <xdr:col>1</xdr:col>
      <xdr:colOff>1114425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285750" y="409575"/>
          <a:ext cx="1247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19050</xdr:rowOff>
    </xdr:from>
    <xdr:to>
      <xdr:col>1</xdr:col>
      <xdr:colOff>1181100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285750" y="419100"/>
          <a:ext cx="13144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</xdr:row>
      <xdr:rowOff>9525</xdr:rowOff>
    </xdr:from>
    <xdr:to>
      <xdr:col>1</xdr:col>
      <xdr:colOff>1104900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400050" y="409575"/>
          <a:ext cx="11239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19050</xdr:rowOff>
    </xdr:from>
    <xdr:to>
      <xdr:col>1</xdr:col>
      <xdr:colOff>1152525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266700" y="419100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1190625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314325" y="40957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E11" sqref="E11"/>
    </sheetView>
  </sheetViews>
  <sheetFormatPr defaultRowHeight="15"/>
  <cols>
    <col min="1" max="1" width="10.85546875" customWidth="1"/>
    <col min="2" max="2" width="21" customWidth="1"/>
    <col min="3" max="3" width="15" customWidth="1"/>
    <col min="4" max="4" width="20.42578125" customWidth="1"/>
    <col min="5" max="5" width="28.5703125" customWidth="1"/>
    <col min="8" max="8" width="26.140625" style="45" customWidth="1"/>
  </cols>
  <sheetData>
    <row r="1" spans="1:5" ht="15.75">
      <c r="A1" s="158" t="s">
        <v>0</v>
      </c>
      <c r="B1" s="158"/>
      <c r="C1" s="1"/>
      <c r="D1" s="1"/>
      <c r="E1" s="1"/>
    </row>
    <row r="2" spans="1:5" ht="15.75">
      <c r="A2" s="159" t="s">
        <v>266</v>
      </c>
      <c r="B2" s="159"/>
      <c r="C2" s="4"/>
      <c r="D2" s="4"/>
      <c r="E2" s="1"/>
    </row>
    <row r="3" spans="1:5" ht="15.75">
      <c r="A3" s="1"/>
      <c r="B3" s="1"/>
      <c r="C3" s="1"/>
      <c r="D3" s="1"/>
      <c r="E3" s="1"/>
    </row>
    <row r="4" spans="1:5" ht="15.75">
      <c r="A4" s="160" t="s">
        <v>342</v>
      </c>
      <c r="B4" s="160"/>
      <c r="C4" s="160"/>
      <c r="D4" s="160"/>
      <c r="E4" s="160"/>
    </row>
    <row r="5" spans="1:5" ht="15.75">
      <c r="A5" s="160" t="s">
        <v>368</v>
      </c>
      <c r="B5" s="160"/>
      <c r="C5" s="160"/>
      <c r="D5" s="160"/>
      <c r="E5" s="160"/>
    </row>
    <row r="6" spans="1:5" ht="15.75">
      <c r="A6" s="164" t="s">
        <v>506</v>
      </c>
      <c r="B6" s="164"/>
      <c r="C6" s="164"/>
      <c r="D6" s="164"/>
      <c r="E6" s="164"/>
    </row>
    <row r="7" spans="1:5" ht="15.75">
      <c r="A7" s="44"/>
      <c r="B7" s="44"/>
      <c r="C7" s="44"/>
      <c r="D7" s="44"/>
      <c r="E7" s="47" t="s">
        <v>366</v>
      </c>
    </row>
    <row r="8" spans="1:5" ht="10.5" customHeight="1">
      <c r="A8" s="1"/>
      <c r="B8" s="1"/>
      <c r="C8" s="1"/>
      <c r="D8" s="1"/>
      <c r="E8" s="1"/>
    </row>
    <row r="9" spans="1:5" ht="43.5" customHeight="1">
      <c r="A9" s="20" t="s">
        <v>343</v>
      </c>
      <c r="B9" s="20" t="s">
        <v>344</v>
      </c>
      <c r="C9" s="43" t="s">
        <v>367</v>
      </c>
      <c r="D9" s="20" t="s">
        <v>345</v>
      </c>
      <c r="E9" s="20" t="s">
        <v>6</v>
      </c>
    </row>
    <row r="10" spans="1:5" ht="23.25" customHeight="1">
      <c r="A10" s="161" t="s">
        <v>346</v>
      </c>
      <c r="B10" s="21" t="s">
        <v>347</v>
      </c>
      <c r="C10" s="21">
        <v>92</v>
      </c>
      <c r="D10" s="22">
        <v>300840000</v>
      </c>
      <c r="E10" s="21"/>
    </row>
    <row r="11" spans="1:5" ht="23.25" customHeight="1">
      <c r="A11" s="162"/>
      <c r="B11" s="15" t="s">
        <v>348</v>
      </c>
      <c r="C11" s="15">
        <v>19</v>
      </c>
      <c r="D11" s="22">
        <v>64170000</v>
      </c>
      <c r="E11" s="15"/>
    </row>
    <row r="12" spans="1:5" ht="23.25" customHeight="1">
      <c r="A12" s="162"/>
      <c r="B12" s="15" t="s">
        <v>349</v>
      </c>
      <c r="C12" s="15">
        <v>6</v>
      </c>
      <c r="D12" s="22">
        <v>19320000</v>
      </c>
      <c r="E12" s="15"/>
    </row>
    <row r="13" spans="1:5" ht="23.25" customHeight="1">
      <c r="A13" s="162"/>
      <c r="B13" s="15" t="s">
        <v>350</v>
      </c>
      <c r="C13" s="15">
        <v>21</v>
      </c>
      <c r="D13" s="22">
        <v>68310000</v>
      </c>
      <c r="E13" s="15"/>
    </row>
    <row r="14" spans="1:5" ht="23.25" customHeight="1">
      <c r="A14" s="163"/>
      <c r="B14" s="15" t="s">
        <v>351</v>
      </c>
      <c r="C14" s="15">
        <v>18</v>
      </c>
      <c r="D14" s="22">
        <v>59340000</v>
      </c>
      <c r="E14" s="15"/>
    </row>
    <row r="15" spans="1:5" ht="23.25" customHeight="1">
      <c r="A15" s="38" t="s">
        <v>352</v>
      </c>
      <c r="B15" s="23" t="s">
        <v>365</v>
      </c>
      <c r="C15" s="23">
        <v>1</v>
      </c>
      <c r="D15" s="37">
        <v>3450000</v>
      </c>
      <c r="E15" s="23"/>
    </row>
    <row r="16" spans="1:5" ht="23.25" customHeight="1">
      <c r="A16" s="165" t="s">
        <v>353</v>
      </c>
      <c r="B16" s="166"/>
      <c r="C16" s="24">
        <f>SUM(C10:C15)</f>
        <v>157</v>
      </c>
      <c r="D16" s="25">
        <f>SUM(D10:D15)</f>
        <v>515430000</v>
      </c>
      <c r="E16" s="26"/>
    </row>
    <row r="17" spans="1:5" ht="17.25" customHeight="1"/>
    <row r="18" spans="1:5" ht="17.25" customHeight="1">
      <c r="B18" s="156" t="s">
        <v>503</v>
      </c>
      <c r="C18" s="143"/>
      <c r="D18" s="143"/>
      <c r="E18" s="143"/>
    </row>
    <row r="19" spans="1:5" ht="17.25" customHeight="1">
      <c r="B19" s="156" t="s">
        <v>504</v>
      </c>
      <c r="C19" s="143"/>
      <c r="D19" s="143"/>
      <c r="E19" s="143"/>
    </row>
    <row r="20" spans="1:5" ht="17.25" customHeight="1"/>
    <row r="21" spans="1:5" ht="15.75">
      <c r="A21" s="160" t="s">
        <v>362</v>
      </c>
      <c r="B21" s="160"/>
      <c r="C21" s="34" t="s">
        <v>358</v>
      </c>
      <c r="D21" s="34"/>
      <c r="E21" s="39" t="s">
        <v>363</v>
      </c>
    </row>
    <row r="22" spans="1:5" ht="15.75">
      <c r="A22" s="4"/>
      <c r="B22" s="4"/>
      <c r="C22" s="160" t="s">
        <v>359</v>
      </c>
      <c r="D22" s="160"/>
      <c r="E22" s="39" t="s">
        <v>364</v>
      </c>
    </row>
    <row r="23" spans="1:5" ht="15.75">
      <c r="A23" s="1"/>
      <c r="B23" s="1"/>
      <c r="C23" s="1"/>
      <c r="D23" s="1"/>
      <c r="E23" s="1"/>
    </row>
    <row r="24" spans="1:5" ht="15.75">
      <c r="A24" s="1"/>
      <c r="B24" s="1"/>
      <c r="C24" s="1"/>
      <c r="D24" s="1"/>
      <c r="E24" s="1"/>
    </row>
    <row r="25" spans="1:5" ht="15.75">
      <c r="A25" s="1"/>
      <c r="B25" s="1"/>
      <c r="C25" s="1"/>
      <c r="D25" s="1"/>
      <c r="E25" s="1"/>
    </row>
    <row r="26" spans="1:5" ht="15.75">
      <c r="A26" s="1"/>
      <c r="B26" s="1"/>
      <c r="C26" s="1"/>
      <c r="D26" s="1"/>
      <c r="E26" s="1"/>
    </row>
    <row r="27" spans="1:5" ht="15.75">
      <c r="A27" s="1"/>
      <c r="B27" s="1"/>
      <c r="C27" s="1"/>
      <c r="D27" s="1"/>
      <c r="E27" s="157" t="s">
        <v>507</v>
      </c>
    </row>
    <row r="28" spans="1:5" ht="15.75">
      <c r="A28" s="1"/>
      <c r="B28" s="1"/>
      <c r="C28" s="1"/>
      <c r="D28" s="1"/>
      <c r="E28" s="1"/>
    </row>
    <row r="29" spans="1:5" ht="15.75">
      <c r="A29" s="1"/>
      <c r="B29" s="1"/>
      <c r="C29" s="1"/>
      <c r="D29" s="1"/>
      <c r="E29" s="1"/>
    </row>
    <row r="30" spans="1:5" ht="15.75">
      <c r="A30" s="160" t="s">
        <v>361</v>
      </c>
      <c r="B30" s="160"/>
      <c r="C30" s="160" t="s">
        <v>497</v>
      </c>
      <c r="D30" s="160"/>
      <c r="E30" s="4" t="s">
        <v>360</v>
      </c>
    </row>
  </sheetData>
  <mergeCells count="11">
    <mergeCell ref="A21:B21"/>
    <mergeCell ref="C22:D22"/>
    <mergeCell ref="A30:B30"/>
    <mergeCell ref="C30:D30"/>
    <mergeCell ref="A6:E6"/>
    <mergeCell ref="A16:B16"/>
    <mergeCell ref="A1:B1"/>
    <mergeCell ref="A2:B2"/>
    <mergeCell ref="A4:E4"/>
    <mergeCell ref="A5:E5"/>
    <mergeCell ref="A10:A14"/>
  </mergeCells>
  <pageMargins left="0.37" right="0.26" top="0.38" bottom="0.36" header="0.3" footer="0.3"/>
  <pageSetup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112"/>
  <sheetViews>
    <sheetView workbookViewId="0">
      <selection activeCell="A6" sqref="A6:J6"/>
    </sheetView>
  </sheetViews>
  <sheetFormatPr defaultRowHeight="15.75"/>
  <cols>
    <col min="1" max="1" width="6.7109375" style="1" customWidth="1"/>
    <col min="2" max="2" width="21.85546875" style="1" customWidth="1"/>
    <col min="3" max="3" width="19" style="1" customWidth="1"/>
    <col min="4" max="4" width="7.85546875" style="1" customWidth="1"/>
    <col min="5" max="5" width="12.140625" style="3" customWidth="1"/>
    <col min="6" max="6" width="9.7109375" style="3" customWidth="1"/>
    <col min="7" max="7" width="15.28515625" style="1" customWidth="1"/>
    <col min="8" max="8" width="14.85546875" style="1" customWidth="1"/>
    <col min="9" max="9" width="15" style="3" customWidth="1"/>
    <col min="10" max="10" width="16.7109375" style="31" customWidth="1"/>
    <col min="11" max="31" width="9.140625" style="28"/>
    <col min="32" max="16384" width="9.140625" style="1"/>
  </cols>
  <sheetData>
    <row r="1" spans="1:10">
      <c r="A1" s="1" t="s">
        <v>0</v>
      </c>
    </row>
    <row r="2" spans="1:10">
      <c r="A2" s="4" t="s">
        <v>266</v>
      </c>
    </row>
    <row r="4" spans="1:10">
      <c r="A4" s="160" t="s">
        <v>226</v>
      </c>
      <c r="B4" s="160"/>
      <c r="C4" s="160"/>
      <c r="D4" s="160"/>
      <c r="E4" s="160"/>
      <c r="F4" s="160"/>
      <c r="G4" s="160"/>
      <c r="H4" s="160"/>
      <c r="I4" s="160"/>
      <c r="J4" s="160"/>
    </row>
    <row r="5" spans="1:10">
      <c r="A5" s="160" t="s">
        <v>368</v>
      </c>
      <c r="B5" s="160"/>
      <c r="C5" s="160"/>
      <c r="D5" s="160"/>
      <c r="E5" s="160"/>
      <c r="F5" s="160"/>
      <c r="G5" s="160"/>
      <c r="H5" s="160"/>
      <c r="I5" s="160"/>
      <c r="J5" s="160"/>
    </row>
    <row r="6" spans="1:10">
      <c r="A6" s="164" t="s">
        <v>506</v>
      </c>
      <c r="B6" s="164"/>
      <c r="C6" s="164"/>
      <c r="D6" s="164"/>
      <c r="E6" s="164"/>
      <c r="F6" s="164"/>
      <c r="G6" s="164"/>
      <c r="H6" s="164"/>
      <c r="I6" s="164"/>
      <c r="J6" s="164"/>
    </row>
    <row r="7" spans="1:10">
      <c r="A7" s="44"/>
      <c r="B7" s="52"/>
      <c r="C7" s="44"/>
      <c r="D7" s="44"/>
      <c r="E7" s="44"/>
      <c r="F7" s="44"/>
      <c r="G7" s="44"/>
      <c r="H7" s="44"/>
      <c r="I7" s="175" t="s">
        <v>366</v>
      </c>
      <c r="J7" s="175"/>
    </row>
    <row r="8" spans="1:10" ht="15" customHeight="1">
      <c r="A8" s="5"/>
      <c r="B8" s="3"/>
      <c r="C8" s="5"/>
      <c r="D8" s="5"/>
      <c r="E8" s="5"/>
      <c r="F8" s="5"/>
      <c r="G8" s="5"/>
      <c r="H8" s="5"/>
    </row>
    <row r="9" spans="1:10" ht="19.5" customHeight="1">
      <c r="A9" s="176" t="s">
        <v>1</v>
      </c>
      <c r="B9" s="176" t="s">
        <v>2</v>
      </c>
      <c r="C9" s="178" t="s">
        <v>3</v>
      </c>
      <c r="D9" s="180" t="s">
        <v>4</v>
      </c>
      <c r="E9" s="176" t="s">
        <v>5</v>
      </c>
      <c r="F9" s="171" t="s">
        <v>225</v>
      </c>
      <c r="G9" s="172"/>
      <c r="H9" s="167" t="s">
        <v>354</v>
      </c>
      <c r="I9" s="167" t="s">
        <v>355</v>
      </c>
      <c r="J9" s="169" t="s">
        <v>494</v>
      </c>
    </row>
    <row r="10" spans="1:10" ht="19.5" customHeight="1">
      <c r="A10" s="177"/>
      <c r="B10" s="177"/>
      <c r="C10" s="179"/>
      <c r="D10" s="181"/>
      <c r="E10" s="177"/>
      <c r="F10" s="173"/>
      <c r="G10" s="174"/>
      <c r="H10" s="168"/>
      <c r="I10" s="168"/>
      <c r="J10" s="170"/>
    </row>
    <row r="11" spans="1:10" s="6" customFormat="1" ht="18.75" customHeight="1">
      <c r="A11" s="7">
        <v>1</v>
      </c>
      <c r="B11" s="8" t="s">
        <v>12</v>
      </c>
      <c r="C11" s="9" t="s">
        <v>13</v>
      </c>
      <c r="D11" s="10" t="s">
        <v>14</v>
      </c>
      <c r="E11" s="7" t="s">
        <v>15</v>
      </c>
      <c r="F11" s="90" t="s">
        <v>16</v>
      </c>
      <c r="G11" s="58" t="s">
        <v>9</v>
      </c>
      <c r="H11" s="27">
        <v>690000</v>
      </c>
      <c r="I11" s="7">
        <v>1</v>
      </c>
      <c r="J11" s="27">
        <f t="shared" ref="J11:J16" si="0">H11*I11</f>
        <v>690000</v>
      </c>
    </row>
    <row r="12" spans="1:10" s="6" customFormat="1" ht="18.75" customHeight="1">
      <c r="A12" s="7">
        <v>2</v>
      </c>
      <c r="B12" s="8" t="s">
        <v>17</v>
      </c>
      <c r="C12" s="9" t="s">
        <v>18</v>
      </c>
      <c r="D12" s="10" t="s">
        <v>19</v>
      </c>
      <c r="E12" s="7" t="s">
        <v>15</v>
      </c>
      <c r="F12" s="90" t="s">
        <v>10</v>
      </c>
      <c r="G12" s="10" t="s">
        <v>11</v>
      </c>
      <c r="H12" s="27">
        <v>690000</v>
      </c>
      <c r="I12" s="7">
        <v>5</v>
      </c>
      <c r="J12" s="27">
        <f t="shared" si="0"/>
        <v>3450000</v>
      </c>
    </row>
    <row r="13" spans="1:10" s="6" customFormat="1" ht="18.75" customHeight="1">
      <c r="A13" s="7">
        <v>3</v>
      </c>
      <c r="B13" s="63" t="s">
        <v>20</v>
      </c>
      <c r="C13" s="9" t="s">
        <v>21</v>
      </c>
      <c r="D13" s="10" t="s">
        <v>22</v>
      </c>
      <c r="E13" s="7" t="s">
        <v>23</v>
      </c>
      <c r="F13" s="90" t="s">
        <v>10</v>
      </c>
      <c r="G13" s="10" t="s">
        <v>9</v>
      </c>
      <c r="H13" s="27">
        <v>690000</v>
      </c>
      <c r="I13" s="7">
        <v>5</v>
      </c>
      <c r="J13" s="27">
        <f t="shared" si="0"/>
        <v>3450000</v>
      </c>
    </row>
    <row r="14" spans="1:10" s="6" customFormat="1" ht="18.75" customHeight="1">
      <c r="A14" s="7">
        <v>4</v>
      </c>
      <c r="B14" s="63" t="s">
        <v>24</v>
      </c>
      <c r="C14" s="9" t="s">
        <v>25</v>
      </c>
      <c r="D14" s="10" t="s">
        <v>26</v>
      </c>
      <c r="E14" s="7" t="s">
        <v>23</v>
      </c>
      <c r="F14" s="90" t="s">
        <v>8</v>
      </c>
      <c r="G14" s="10" t="s">
        <v>9</v>
      </c>
      <c r="H14" s="27">
        <v>690000</v>
      </c>
      <c r="I14" s="7">
        <v>5</v>
      </c>
      <c r="J14" s="27">
        <f t="shared" si="0"/>
        <v>3450000</v>
      </c>
    </row>
    <row r="15" spans="1:10" s="6" customFormat="1" ht="18.75" customHeight="1">
      <c r="A15" s="7">
        <v>5</v>
      </c>
      <c r="B15" s="63" t="s">
        <v>28</v>
      </c>
      <c r="C15" s="9" t="s">
        <v>29</v>
      </c>
      <c r="D15" s="10" t="s">
        <v>30</v>
      </c>
      <c r="E15" s="7" t="s">
        <v>23</v>
      </c>
      <c r="F15" s="90" t="s">
        <v>16</v>
      </c>
      <c r="G15" s="10" t="s">
        <v>31</v>
      </c>
      <c r="H15" s="27">
        <v>690000</v>
      </c>
      <c r="I15" s="7">
        <v>5</v>
      </c>
      <c r="J15" s="27">
        <f t="shared" si="0"/>
        <v>3450000</v>
      </c>
    </row>
    <row r="16" spans="1:10" s="6" customFormat="1" ht="18.75" customHeight="1">
      <c r="A16" s="7">
        <v>6</v>
      </c>
      <c r="B16" s="63" t="s">
        <v>419</v>
      </c>
      <c r="C16" s="9" t="s">
        <v>420</v>
      </c>
      <c r="D16" s="10" t="s">
        <v>32</v>
      </c>
      <c r="E16" s="7" t="s">
        <v>23</v>
      </c>
      <c r="F16" s="90" t="s">
        <v>33</v>
      </c>
      <c r="G16" s="10" t="s">
        <v>31</v>
      </c>
      <c r="H16" s="27">
        <v>690000</v>
      </c>
      <c r="I16" s="7">
        <v>5</v>
      </c>
      <c r="J16" s="27">
        <f t="shared" si="0"/>
        <v>3450000</v>
      </c>
    </row>
    <row r="17" spans="1:10" s="6" customFormat="1" ht="18.75" customHeight="1">
      <c r="A17" s="7">
        <v>7</v>
      </c>
      <c r="B17" s="63" t="s">
        <v>34</v>
      </c>
      <c r="C17" s="9" t="s">
        <v>35</v>
      </c>
      <c r="D17" s="10" t="s">
        <v>36</v>
      </c>
      <c r="E17" s="7" t="s">
        <v>37</v>
      </c>
      <c r="F17" s="90" t="s">
        <v>33</v>
      </c>
      <c r="G17" s="10" t="s">
        <v>38</v>
      </c>
      <c r="H17" s="27">
        <v>690000</v>
      </c>
      <c r="I17" s="7">
        <v>5</v>
      </c>
      <c r="J17" s="27">
        <f t="shared" ref="J17:J77" si="1">H17*I17</f>
        <v>3450000</v>
      </c>
    </row>
    <row r="18" spans="1:10" s="6" customFormat="1" ht="18.75" customHeight="1">
      <c r="A18" s="7">
        <v>8</v>
      </c>
      <c r="B18" s="63" t="s">
        <v>39</v>
      </c>
      <c r="C18" s="9" t="s">
        <v>40</v>
      </c>
      <c r="D18" s="10" t="s">
        <v>27</v>
      </c>
      <c r="E18" s="7" t="s">
        <v>37</v>
      </c>
      <c r="F18" s="90" t="s">
        <v>10</v>
      </c>
      <c r="G18" s="10" t="s">
        <v>38</v>
      </c>
      <c r="H18" s="27">
        <v>690000</v>
      </c>
      <c r="I18" s="7">
        <v>5</v>
      </c>
      <c r="J18" s="27">
        <f t="shared" si="1"/>
        <v>3450000</v>
      </c>
    </row>
    <row r="19" spans="1:10" s="6" customFormat="1" ht="18.75" customHeight="1">
      <c r="A19" s="7">
        <v>9</v>
      </c>
      <c r="B19" s="63" t="s">
        <v>41</v>
      </c>
      <c r="C19" s="9" t="s">
        <v>42</v>
      </c>
      <c r="D19" s="10" t="s">
        <v>43</v>
      </c>
      <c r="E19" s="7" t="s">
        <v>44</v>
      </c>
      <c r="F19" s="90" t="s">
        <v>16</v>
      </c>
      <c r="G19" s="10" t="s">
        <v>9</v>
      </c>
      <c r="H19" s="27">
        <v>690000</v>
      </c>
      <c r="I19" s="7">
        <v>5</v>
      </c>
      <c r="J19" s="27">
        <f t="shared" si="1"/>
        <v>3450000</v>
      </c>
    </row>
    <row r="20" spans="1:10" s="6" customFormat="1" ht="18.75" customHeight="1">
      <c r="A20" s="7">
        <v>10</v>
      </c>
      <c r="B20" s="63" t="s">
        <v>45</v>
      </c>
      <c r="C20" s="9" t="s">
        <v>46</v>
      </c>
      <c r="D20" s="10" t="s">
        <v>47</v>
      </c>
      <c r="E20" s="7" t="s">
        <v>44</v>
      </c>
      <c r="F20" s="90" t="s">
        <v>48</v>
      </c>
      <c r="G20" s="10" t="s">
        <v>38</v>
      </c>
      <c r="H20" s="27">
        <v>690000</v>
      </c>
      <c r="I20" s="7">
        <v>5</v>
      </c>
      <c r="J20" s="27">
        <f t="shared" si="1"/>
        <v>3450000</v>
      </c>
    </row>
    <row r="21" spans="1:10" s="6" customFormat="1" ht="18.75" customHeight="1">
      <c r="A21" s="7">
        <v>11</v>
      </c>
      <c r="B21" s="63" t="s">
        <v>49</v>
      </c>
      <c r="C21" s="9" t="s">
        <v>50</v>
      </c>
      <c r="D21" s="10" t="s">
        <v>51</v>
      </c>
      <c r="E21" s="7" t="s">
        <v>52</v>
      </c>
      <c r="F21" s="90" t="s">
        <v>8</v>
      </c>
      <c r="G21" s="10" t="s">
        <v>38</v>
      </c>
      <c r="H21" s="27">
        <v>690000</v>
      </c>
      <c r="I21" s="7">
        <v>5</v>
      </c>
      <c r="J21" s="27">
        <f t="shared" si="1"/>
        <v>3450000</v>
      </c>
    </row>
    <row r="22" spans="1:10" s="6" customFormat="1" ht="18.75" customHeight="1">
      <c r="A22" s="7">
        <v>12</v>
      </c>
      <c r="B22" s="63" t="s">
        <v>53</v>
      </c>
      <c r="C22" s="9" t="s">
        <v>54</v>
      </c>
      <c r="D22" s="10" t="s">
        <v>55</v>
      </c>
      <c r="E22" s="7" t="s">
        <v>52</v>
      </c>
      <c r="F22" s="90" t="s">
        <v>10</v>
      </c>
      <c r="G22" s="10" t="s">
        <v>38</v>
      </c>
      <c r="H22" s="27">
        <v>690000</v>
      </c>
      <c r="I22" s="7">
        <v>5</v>
      </c>
      <c r="J22" s="27">
        <f t="shared" si="1"/>
        <v>3450000</v>
      </c>
    </row>
    <row r="23" spans="1:10" s="6" customFormat="1" ht="18.75" customHeight="1">
      <c r="A23" s="7">
        <v>13</v>
      </c>
      <c r="B23" s="63" t="s">
        <v>56</v>
      </c>
      <c r="C23" s="9" t="s">
        <v>57</v>
      </c>
      <c r="D23" s="10" t="s">
        <v>58</v>
      </c>
      <c r="E23" s="7" t="s">
        <v>52</v>
      </c>
      <c r="F23" s="90" t="s">
        <v>8</v>
      </c>
      <c r="G23" s="10" t="s">
        <v>38</v>
      </c>
      <c r="H23" s="27">
        <v>690000</v>
      </c>
      <c r="I23" s="7">
        <v>5</v>
      </c>
      <c r="J23" s="27">
        <f t="shared" si="1"/>
        <v>3450000</v>
      </c>
    </row>
    <row r="24" spans="1:10" s="6" customFormat="1" ht="18.75" customHeight="1">
      <c r="A24" s="7">
        <v>14</v>
      </c>
      <c r="B24" s="63" t="s">
        <v>59</v>
      </c>
      <c r="C24" s="9" t="s">
        <v>21</v>
      </c>
      <c r="D24" s="10" t="s">
        <v>60</v>
      </c>
      <c r="E24" s="7" t="s">
        <v>61</v>
      </c>
      <c r="F24" s="90" t="s">
        <v>10</v>
      </c>
      <c r="G24" s="10" t="s">
        <v>9</v>
      </c>
      <c r="H24" s="27">
        <v>690000</v>
      </c>
      <c r="I24" s="7">
        <v>5</v>
      </c>
      <c r="J24" s="27">
        <f>H24*I24</f>
        <v>3450000</v>
      </c>
    </row>
    <row r="25" spans="1:10" s="6" customFormat="1" ht="18.75" customHeight="1">
      <c r="A25" s="7">
        <v>15</v>
      </c>
      <c r="B25" s="63" t="s">
        <v>62</v>
      </c>
      <c r="C25" s="9" t="s">
        <v>63</v>
      </c>
      <c r="D25" s="10" t="s">
        <v>27</v>
      </c>
      <c r="E25" s="7" t="s">
        <v>61</v>
      </c>
      <c r="F25" s="90" t="s">
        <v>16</v>
      </c>
      <c r="G25" s="10" t="s">
        <v>38</v>
      </c>
      <c r="H25" s="27">
        <v>690000</v>
      </c>
      <c r="I25" s="7">
        <v>5</v>
      </c>
      <c r="J25" s="27">
        <f>H25*I25</f>
        <v>3450000</v>
      </c>
    </row>
    <row r="26" spans="1:10" s="6" customFormat="1" ht="18.75" customHeight="1">
      <c r="A26" s="7">
        <v>16</v>
      </c>
      <c r="B26" s="63" t="s">
        <v>65</v>
      </c>
      <c r="C26" s="9" t="s">
        <v>66</v>
      </c>
      <c r="D26" s="10" t="s">
        <v>67</v>
      </c>
      <c r="E26" s="7" t="s">
        <v>61</v>
      </c>
      <c r="F26" s="90" t="s">
        <v>8</v>
      </c>
      <c r="G26" s="10" t="s">
        <v>9</v>
      </c>
      <c r="H26" s="27">
        <v>690000</v>
      </c>
      <c r="I26" s="7">
        <v>5</v>
      </c>
      <c r="J26" s="27">
        <f>H26*I26</f>
        <v>3450000</v>
      </c>
    </row>
    <row r="27" spans="1:10" s="6" customFormat="1" ht="18.75" customHeight="1">
      <c r="A27" s="7">
        <v>17</v>
      </c>
      <c r="B27" s="63" t="s">
        <v>68</v>
      </c>
      <c r="C27" s="9" t="s">
        <v>69</v>
      </c>
      <c r="D27" s="10" t="s">
        <v>70</v>
      </c>
      <c r="E27" s="7" t="s">
        <v>61</v>
      </c>
      <c r="F27" s="90" t="s">
        <v>8</v>
      </c>
      <c r="G27" s="10" t="s">
        <v>38</v>
      </c>
      <c r="H27" s="27">
        <v>690000</v>
      </c>
      <c r="I27" s="7">
        <v>5</v>
      </c>
      <c r="J27" s="27">
        <f>H27*I27</f>
        <v>3450000</v>
      </c>
    </row>
    <row r="28" spans="1:10" s="6" customFormat="1" ht="18.75" customHeight="1">
      <c r="A28" s="7">
        <v>18</v>
      </c>
      <c r="B28" s="63" t="s">
        <v>71</v>
      </c>
      <c r="C28" s="9" t="s">
        <v>72</v>
      </c>
      <c r="D28" s="10" t="s">
        <v>73</v>
      </c>
      <c r="E28" s="7" t="s">
        <v>74</v>
      </c>
      <c r="F28" s="90" t="s">
        <v>16</v>
      </c>
      <c r="G28" s="10" t="s">
        <v>38</v>
      </c>
      <c r="H28" s="27">
        <v>690000</v>
      </c>
      <c r="I28" s="7">
        <v>5</v>
      </c>
      <c r="J28" s="27">
        <f t="shared" si="1"/>
        <v>3450000</v>
      </c>
    </row>
    <row r="29" spans="1:10" s="6" customFormat="1" ht="18.75" customHeight="1">
      <c r="A29" s="7">
        <v>19</v>
      </c>
      <c r="B29" s="63" t="s">
        <v>78</v>
      </c>
      <c r="C29" s="9" t="s">
        <v>79</v>
      </c>
      <c r="D29" s="10" t="s">
        <v>80</v>
      </c>
      <c r="E29" s="7" t="s">
        <v>76</v>
      </c>
      <c r="F29" s="90" t="s">
        <v>8</v>
      </c>
      <c r="G29" s="10" t="s">
        <v>38</v>
      </c>
      <c r="H29" s="27">
        <v>690000</v>
      </c>
      <c r="I29" s="7">
        <v>5</v>
      </c>
      <c r="J29" s="27">
        <f t="shared" si="1"/>
        <v>3450000</v>
      </c>
    </row>
    <row r="30" spans="1:10" s="6" customFormat="1" ht="18.75" customHeight="1">
      <c r="A30" s="7">
        <v>20</v>
      </c>
      <c r="B30" s="63" t="s">
        <v>81</v>
      </c>
      <c r="C30" s="9" t="s">
        <v>82</v>
      </c>
      <c r="D30" s="10" t="s">
        <v>83</v>
      </c>
      <c r="E30" s="7" t="s">
        <v>76</v>
      </c>
      <c r="F30" s="90" t="s">
        <v>16</v>
      </c>
      <c r="G30" s="10" t="s">
        <v>11</v>
      </c>
      <c r="H30" s="27">
        <v>690000</v>
      </c>
      <c r="I30" s="7">
        <v>5</v>
      </c>
      <c r="J30" s="27">
        <f t="shared" si="1"/>
        <v>3450000</v>
      </c>
    </row>
    <row r="31" spans="1:10" s="6" customFormat="1" ht="18.75" customHeight="1">
      <c r="A31" s="7">
        <v>21</v>
      </c>
      <c r="B31" s="63" t="s">
        <v>84</v>
      </c>
      <c r="C31" s="9" t="s">
        <v>85</v>
      </c>
      <c r="D31" s="10" t="s">
        <v>86</v>
      </c>
      <c r="E31" s="7" t="s">
        <v>87</v>
      </c>
      <c r="F31" s="90" t="s">
        <v>16</v>
      </c>
      <c r="G31" s="10" t="s">
        <v>38</v>
      </c>
      <c r="H31" s="27">
        <v>690000</v>
      </c>
      <c r="I31" s="7">
        <v>5</v>
      </c>
      <c r="J31" s="27">
        <f t="shared" si="1"/>
        <v>3450000</v>
      </c>
    </row>
    <row r="32" spans="1:10" s="6" customFormat="1" ht="18.75" customHeight="1">
      <c r="A32" s="7">
        <v>22</v>
      </c>
      <c r="B32" s="63" t="s">
        <v>88</v>
      </c>
      <c r="C32" s="9" t="s">
        <v>89</v>
      </c>
      <c r="D32" s="10" t="s">
        <v>90</v>
      </c>
      <c r="E32" s="7" t="s">
        <v>87</v>
      </c>
      <c r="F32" s="90" t="s">
        <v>10</v>
      </c>
      <c r="G32" s="10" t="s">
        <v>38</v>
      </c>
      <c r="H32" s="27">
        <v>690000</v>
      </c>
      <c r="I32" s="7">
        <v>5</v>
      </c>
      <c r="J32" s="27">
        <f t="shared" si="1"/>
        <v>3450000</v>
      </c>
    </row>
    <row r="33" spans="1:31" s="6" customFormat="1" ht="18.75" customHeight="1">
      <c r="A33" s="7">
        <v>23</v>
      </c>
      <c r="B33" s="63" t="s">
        <v>91</v>
      </c>
      <c r="C33" s="9" t="s">
        <v>92</v>
      </c>
      <c r="D33" s="10" t="s">
        <v>93</v>
      </c>
      <c r="E33" s="7" t="s">
        <v>94</v>
      </c>
      <c r="F33" s="90" t="s">
        <v>10</v>
      </c>
      <c r="G33" s="10" t="s">
        <v>9</v>
      </c>
      <c r="H33" s="27">
        <v>690000</v>
      </c>
      <c r="I33" s="7">
        <v>5</v>
      </c>
      <c r="J33" s="27">
        <f t="shared" si="1"/>
        <v>3450000</v>
      </c>
    </row>
    <row r="34" spans="1:31" s="61" customFormat="1" ht="18.75" customHeight="1">
      <c r="A34" s="7">
        <v>24</v>
      </c>
      <c r="B34" s="63" t="s">
        <v>95</v>
      </c>
      <c r="C34" s="9" t="s">
        <v>96</v>
      </c>
      <c r="D34" s="10" t="s">
        <v>97</v>
      </c>
      <c r="E34" s="7" t="s">
        <v>94</v>
      </c>
      <c r="F34" s="90" t="s">
        <v>98</v>
      </c>
      <c r="G34" s="10" t="s">
        <v>31</v>
      </c>
      <c r="H34" s="27">
        <v>690000</v>
      </c>
      <c r="I34" s="7">
        <v>5</v>
      </c>
      <c r="J34" s="27">
        <f t="shared" si="1"/>
        <v>3450000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</row>
    <row r="35" spans="1:31" s="6" customFormat="1" ht="18.75" customHeight="1">
      <c r="A35" s="7">
        <v>25</v>
      </c>
      <c r="B35" s="63" t="s">
        <v>101</v>
      </c>
      <c r="C35" s="9" t="s">
        <v>102</v>
      </c>
      <c r="D35" s="10" t="s">
        <v>19</v>
      </c>
      <c r="E35" s="7" t="s">
        <v>100</v>
      </c>
      <c r="F35" s="90" t="s">
        <v>16</v>
      </c>
      <c r="G35" s="10" t="s">
        <v>38</v>
      </c>
      <c r="H35" s="27">
        <v>690000</v>
      </c>
      <c r="I35" s="7">
        <v>5</v>
      </c>
      <c r="J35" s="27">
        <f t="shared" si="1"/>
        <v>3450000</v>
      </c>
    </row>
    <row r="36" spans="1:31" s="6" customFormat="1" ht="18.75" customHeight="1">
      <c r="A36" s="7">
        <v>26</v>
      </c>
      <c r="B36" s="63" t="s">
        <v>105</v>
      </c>
      <c r="C36" s="9" t="s">
        <v>106</v>
      </c>
      <c r="D36" s="10" t="s">
        <v>107</v>
      </c>
      <c r="E36" s="7" t="s">
        <v>103</v>
      </c>
      <c r="F36" s="90" t="s">
        <v>10</v>
      </c>
      <c r="G36" s="10" t="s">
        <v>38</v>
      </c>
      <c r="H36" s="27">
        <v>690000</v>
      </c>
      <c r="I36" s="7">
        <v>5</v>
      </c>
      <c r="J36" s="27">
        <f t="shared" si="1"/>
        <v>3450000</v>
      </c>
    </row>
    <row r="37" spans="1:31" s="6" customFormat="1" ht="18.75" customHeight="1">
      <c r="A37" s="7">
        <v>27</v>
      </c>
      <c r="B37" s="63" t="s">
        <v>108</v>
      </c>
      <c r="C37" s="9" t="s">
        <v>109</v>
      </c>
      <c r="D37" s="10" t="s">
        <v>110</v>
      </c>
      <c r="E37" s="7" t="s">
        <v>111</v>
      </c>
      <c r="F37" s="90" t="s">
        <v>8</v>
      </c>
      <c r="G37" s="10" t="s">
        <v>9</v>
      </c>
      <c r="H37" s="27">
        <v>690000</v>
      </c>
      <c r="I37" s="7">
        <v>5</v>
      </c>
      <c r="J37" s="27">
        <f t="shared" si="1"/>
        <v>3450000</v>
      </c>
    </row>
    <row r="38" spans="1:31" s="6" customFormat="1" ht="18.75" customHeight="1">
      <c r="A38" s="7">
        <v>28</v>
      </c>
      <c r="B38" s="63" t="s">
        <v>112</v>
      </c>
      <c r="C38" s="9" t="s">
        <v>113</v>
      </c>
      <c r="D38" s="10" t="s">
        <v>114</v>
      </c>
      <c r="E38" s="7" t="s">
        <v>115</v>
      </c>
      <c r="F38" s="90" t="s">
        <v>8</v>
      </c>
      <c r="G38" s="10" t="s">
        <v>38</v>
      </c>
      <c r="H38" s="27">
        <v>690000</v>
      </c>
      <c r="I38" s="7">
        <v>5</v>
      </c>
      <c r="J38" s="27">
        <f t="shared" ref="J38:J45" si="2">H38*I38</f>
        <v>3450000</v>
      </c>
    </row>
    <row r="39" spans="1:31" s="6" customFormat="1" ht="18.75" customHeight="1">
      <c r="A39" s="7">
        <v>29</v>
      </c>
      <c r="B39" s="63" t="s">
        <v>116</v>
      </c>
      <c r="C39" s="9" t="s">
        <v>117</v>
      </c>
      <c r="D39" s="10" t="s">
        <v>118</v>
      </c>
      <c r="E39" s="7" t="s">
        <v>115</v>
      </c>
      <c r="F39" s="90" t="s">
        <v>64</v>
      </c>
      <c r="G39" s="10" t="s">
        <v>9</v>
      </c>
      <c r="H39" s="27">
        <v>690000</v>
      </c>
      <c r="I39" s="7">
        <v>5</v>
      </c>
      <c r="J39" s="27">
        <f t="shared" si="2"/>
        <v>3450000</v>
      </c>
    </row>
    <row r="40" spans="1:31" s="6" customFormat="1" ht="18.75" customHeight="1">
      <c r="A40" s="7">
        <v>30</v>
      </c>
      <c r="B40" s="63" t="s">
        <v>119</v>
      </c>
      <c r="C40" s="9" t="s">
        <v>120</v>
      </c>
      <c r="D40" s="10" t="s">
        <v>118</v>
      </c>
      <c r="E40" s="7" t="s">
        <v>115</v>
      </c>
      <c r="F40" s="90" t="s">
        <v>16</v>
      </c>
      <c r="G40" s="10" t="s">
        <v>38</v>
      </c>
      <c r="H40" s="27">
        <v>690000</v>
      </c>
      <c r="I40" s="7">
        <v>5</v>
      </c>
      <c r="J40" s="27">
        <f t="shared" si="2"/>
        <v>3450000</v>
      </c>
    </row>
    <row r="41" spans="1:31" s="6" customFormat="1" ht="18.75" customHeight="1">
      <c r="A41" s="7">
        <v>31</v>
      </c>
      <c r="B41" s="63" t="s">
        <v>121</v>
      </c>
      <c r="C41" s="9" t="s">
        <v>122</v>
      </c>
      <c r="D41" s="10" t="s">
        <v>83</v>
      </c>
      <c r="E41" s="7" t="s">
        <v>115</v>
      </c>
      <c r="F41" s="90" t="s">
        <v>16</v>
      </c>
      <c r="G41" s="10" t="s">
        <v>11</v>
      </c>
      <c r="H41" s="27">
        <v>690000</v>
      </c>
      <c r="I41" s="7">
        <v>5</v>
      </c>
      <c r="J41" s="27">
        <f t="shared" si="2"/>
        <v>3450000</v>
      </c>
    </row>
    <row r="42" spans="1:31" s="6" customFormat="1" ht="18.75" customHeight="1">
      <c r="A42" s="7">
        <v>32</v>
      </c>
      <c r="B42" s="63" t="s">
        <v>123</v>
      </c>
      <c r="C42" s="9" t="s">
        <v>124</v>
      </c>
      <c r="D42" s="10" t="s">
        <v>125</v>
      </c>
      <c r="E42" s="7" t="s">
        <v>115</v>
      </c>
      <c r="F42" s="90" t="s">
        <v>77</v>
      </c>
      <c r="G42" s="10" t="s">
        <v>38</v>
      </c>
      <c r="H42" s="27">
        <v>690000</v>
      </c>
      <c r="I42" s="7">
        <v>5</v>
      </c>
      <c r="J42" s="27">
        <f t="shared" si="2"/>
        <v>3450000</v>
      </c>
    </row>
    <row r="43" spans="1:31" s="6" customFormat="1" ht="18.75" customHeight="1">
      <c r="A43" s="7">
        <v>33</v>
      </c>
      <c r="B43" s="63" t="s">
        <v>126</v>
      </c>
      <c r="C43" s="9" t="s">
        <v>127</v>
      </c>
      <c r="D43" s="10" t="s">
        <v>128</v>
      </c>
      <c r="E43" s="7" t="s">
        <v>115</v>
      </c>
      <c r="F43" s="90" t="s">
        <v>8</v>
      </c>
      <c r="G43" s="10" t="s">
        <v>31</v>
      </c>
      <c r="H43" s="27">
        <v>690000</v>
      </c>
      <c r="I43" s="7">
        <v>5</v>
      </c>
      <c r="J43" s="27">
        <f t="shared" si="2"/>
        <v>3450000</v>
      </c>
    </row>
    <row r="44" spans="1:31" s="6" customFormat="1" ht="18.75" customHeight="1">
      <c r="A44" s="7">
        <v>34</v>
      </c>
      <c r="B44" s="63" t="s">
        <v>129</v>
      </c>
      <c r="C44" s="9" t="s">
        <v>130</v>
      </c>
      <c r="D44" s="10" t="s">
        <v>131</v>
      </c>
      <c r="E44" s="7" t="s">
        <v>115</v>
      </c>
      <c r="F44" s="90" t="s">
        <v>16</v>
      </c>
      <c r="G44" s="10" t="s">
        <v>11</v>
      </c>
      <c r="H44" s="27">
        <v>690000</v>
      </c>
      <c r="I44" s="7">
        <v>5</v>
      </c>
      <c r="J44" s="27">
        <f t="shared" si="2"/>
        <v>3450000</v>
      </c>
    </row>
    <row r="45" spans="1:31" s="6" customFormat="1" ht="18.75" customHeight="1">
      <c r="A45" s="7">
        <v>35</v>
      </c>
      <c r="B45" s="63" t="s">
        <v>132</v>
      </c>
      <c r="C45" s="9" t="s">
        <v>133</v>
      </c>
      <c r="D45" s="10" t="s">
        <v>134</v>
      </c>
      <c r="E45" s="7" t="s">
        <v>115</v>
      </c>
      <c r="F45" s="90" t="s">
        <v>8</v>
      </c>
      <c r="G45" s="10" t="s">
        <v>11</v>
      </c>
      <c r="H45" s="27">
        <v>690000</v>
      </c>
      <c r="I45" s="7">
        <v>5</v>
      </c>
      <c r="J45" s="27">
        <f t="shared" si="2"/>
        <v>3450000</v>
      </c>
    </row>
    <row r="46" spans="1:31" s="6" customFormat="1" ht="18.75" customHeight="1">
      <c r="A46" s="7">
        <v>36</v>
      </c>
      <c r="B46" s="63" t="s">
        <v>138</v>
      </c>
      <c r="C46" s="9" t="s">
        <v>139</v>
      </c>
      <c r="D46" s="10" t="s">
        <v>140</v>
      </c>
      <c r="E46" s="7" t="s">
        <v>137</v>
      </c>
      <c r="F46" s="90" t="s">
        <v>16</v>
      </c>
      <c r="G46" s="10" t="s">
        <v>31</v>
      </c>
      <c r="H46" s="27">
        <v>690000</v>
      </c>
      <c r="I46" s="7">
        <v>5</v>
      </c>
      <c r="J46" s="27">
        <f t="shared" ref="J46:J53" si="3">H46*I46</f>
        <v>3450000</v>
      </c>
    </row>
    <row r="47" spans="1:31" s="6" customFormat="1" ht="18.75" customHeight="1">
      <c r="A47" s="7">
        <v>37</v>
      </c>
      <c r="B47" s="63" t="s">
        <v>135</v>
      </c>
      <c r="C47" s="9" t="s">
        <v>69</v>
      </c>
      <c r="D47" s="10" t="s">
        <v>136</v>
      </c>
      <c r="E47" s="7" t="s">
        <v>137</v>
      </c>
      <c r="F47" s="90" t="s">
        <v>16</v>
      </c>
      <c r="G47" s="10" t="s">
        <v>9</v>
      </c>
      <c r="H47" s="27">
        <v>690000</v>
      </c>
      <c r="I47" s="7">
        <v>5</v>
      </c>
      <c r="J47" s="27">
        <f t="shared" si="3"/>
        <v>3450000</v>
      </c>
    </row>
    <row r="48" spans="1:31" s="6" customFormat="1" ht="18.75" customHeight="1">
      <c r="A48" s="7">
        <v>38</v>
      </c>
      <c r="B48" s="63" t="s">
        <v>141</v>
      </c>
      <c r="C48" s="9" t="s">
        <v>142</v>
      </c>
      <c r="D48" s="10" t="s">
        <v>143</v>
      </c>
      <c r="E48" s="7" t="s">
        <v>144</v>
      </c>
      <c r="F48" s="90" t="s">
        <v>16</v>
      </c>
      <c r="G48" s="10" t="s">
        <v>9</v>
      </c>
      <c r="H48" s="27">
        <v>690000</v>
      </c>
      <c r="I48" s="7">
        <v>5</v>
      </c>
      <c r="J48" s="27">
        <f t="shared" si="3"/>
        <v>3450000</v>
      </c>
    </row>
    <row r="49" spans="1:10" s="6" customFormat="1" ht="18.75" customHeight="1">
      <c r="A49" s="7">
        <v>39</v>
      </c>
      <c r="B49" s="63" t="s">
        <v>421</v>
      </c>
      <c r="C49" s="9" t="s">
        <v>215</v>
      </c>
      <c r="D49" s="10" t="s">
        <v>422</v>
      </c>
      <c r="E49" s="7" t="s">
        <v>144</v>
      </c>
      <c r="F49" s="90" t="s">
        <v>423</v>
      </c>
      <c r="G49" s="10" t="s">
        <v>38</v>
      </c>
      <c r="H49" s="27">
        <v>690000</v>
      </c>
      <c r="I49" s="7">
        <v>5</v>
      </c>
      <c r="J49" s="27">
        <f t="shared" si="3"/>
        <v>3450000</v>
      </c>
    </row>
    <row r="50" spans="1:10" s="6" customFormat="1" ht="18.75" customHeight="1">
      <c r="A50" s="7">
        <v>40</v>
      </c>
      <c r="B50" s="63" t="s">
        <v>145</v>
      </c>
      <c r="C50" s="9" t="s">
        <v>146</v>
      </c>
      <c r="D50" s="10" t="s">
        <v>147</v>
      </c>
      <c r="E50" s="7" t="s">
        <v>144</v>
      </c>
      <c r="F50" s="90" t="s">
        <v>8</v>
      </c>
      <c r="G50" s="10" t="s">
        <v>31</v>
      </c>
      <c r="H50" s="27">
        <v>690000</v>
      </c>
      <c r="I50" s="7">
        <v>5</v>
      </c>
      <c r="J50" s="27">
        <f t="shared" si="3"/>
        <v>3450000</v>
      </c>
    </row>
    <row r="51" spans="1:10" s="6" customFormat="1" ht="18.75" customHeight="1">
      <c r="A51" s="7">
        <v>41</v>
      </c>
      <c r="B51" s="63" t="s">
        <v>148</v>
      </c>
      <c r="C51" s="9" t="s">
        <v>149</v>
      </c>
      <c r="D51" s="10" t="s">
        <v>150</v>
      </c>
      <c r="E51" s="7" t="s">
        <v>144</v>
      </c>
      <c r="F51" s="90" t="s">
        <v>10</v>
      </c>
      <c r="G51" s="10" t="s">
        <v>38</v>
      </c>
      <c r="H51" s="27">
        <v>690000</v>
      </c>
      <c r="I51" s="7">
        <v>5</v>
      </c>
      <c r="J51" s="27">
        <f t="shared" si="3"/>
        <v>3450000</v>
      </c>
    </row>
    <row r="52" spans="1:10" s="6" customFormat="1" ht="18.75" customHeight="1">
      <c r="A52" s="7">
        <v>42</v>
      </c>
      <c r="B52" s="63" t="s">
        <v>151</v>
      </c>
      <c r="C52" s="9" t="s">
        <v>152</v>
      </c>
      <c r="D52" s="10" t="s">
        <v>153</v>
      </c>
      <c r="E52" s="7" t="s">
        <v>144</v>
      </c>
      <c r="F52" s="90" t="s">
        <v>10</v>
      </c>
      <c r="G52" s="10" t="s">
        <v>38</v>
      </c>
      <c r="H52" s="27">
        <v>690000</v>
      </c>
      <c r="I52" s="7">
        <v>5</v>
      </c>
      <c r="J52" s="27">
        <f t="shared" si="3"/>
        <v>3450000</v>
      </c>
    </row>
    <row r="53" spans="1:10" s="6" customFormat="1" ht="18.75" customHeight="1">
      <c r="A53" s="7">
        <v>43</v>
      </c>
      <c r="B53" s="63" t="s">
        <v>154</v>
      </c>
      <c r="C53" s="9" t="s">
        <v>155</v>
      </c>
      <c r="D53" s="10" t="s">
        <v>156</v>
      </c>
      <c r="E53" s="7" t="s">
        <v>144</v>
      </c>
      <c r="F53" s="90" t="s">
        <v>8</v>
      </c>
      <c r="G53" s="10" t="s">
        <v>31</v>
      </c>
      <c r="H53" s="27">
        <v>690000</v>
      </c>
      <c r="I53" s="7">
        <v>5</v>
      </c>
      <c r="J53" s="27">
        <f t="shared" si="3"/>
        <v>3450000</v>
      </c>
    </row>
    <row r="54" spans="1:10" s="6" customFormat="1" ht="18.75" customHeight="1">
      <c r="A54" s="7">
        <v>44</v>
      </c>
      <c r="B54" s="63" t="s">
        <v>157</v>
      </c>
      <c r="C54" s="9" t="s">
        <v>158</v>
      </c>
      <c r="D54" s="10" t="s">
        <v>159</v>
      </c>
      <c r="E54" s="7" t="s">
        <v>160</v>
      </c>
      <c r="F54" s="90" t="s">
        <v>77</v>
      </c>
      <c r="G54" s="10" t="s">
        <v>9</v>
      </c>
      <c r="H54" s="27">
        <v>690000</v>
      </c>
      <c r="I54" s="7">
        <v>5</v>
      </c>
      <c r="J54" s="27">
        <f t="shared" si="1"/>
        <v>3450000</v>
      </c>
    </row>
    <row r="55" spans="1:10" s="6" customFormat="1" ht="18.75" customHeight="1">
      <c r="A55" s="7">
        <v>45</v>
      </c>
      <c r="B55" s="63" t="s">
        <v>161</v>
      </c>
      <c r="C55" s="9" t="s">
        <v>162</v>
      </c>
      <c r="D55" s="10" t="s">
        <v>163</v>
      </c>
      <c r="E55" s="7" t="s">
        <v>160</v>
      </c>
      <c r="F55" s="90" t="s">
        <v>16</v>
      </c>
      <c r="G55" s="10" t="s">
        <v>38</v>
      </c>
      <c r="H55" s="27">
        <v>690000</v>
      </c>
      <c r="I55" s="7">
        <v>5</v>
      </c>
      <c r="J55" s="27">
        <f t="shared" si="1"/>
        <v>3450000</v>
      </c>
    </row>
    <row r="56" spans="1:10" s="6" customFormat="1" ht="18.75" customHeight="1">
      <c r="A56" s="7">
        <v>46</v>
      </c>
      <c r="B56" s="63" t="s">
        <v>164</v>
      </c>
      <c r="C56" s="9" t="s">
        <v>165</v>
      </c>
      <c r="D56" s="10" t="s">
        <v>83</v>
      </c>
      <c r="E56" s="7" t="s">
        <v>166</v>
      </c>
      <c r="F56" s="90" t="s">
        <v>16</v>
      </c>
      <c r="G56" s="10" t="s">
        <v>9</v>
      </c>
      <c r="H56" s="27">
        <v>690000</v>
      </c>
      <c r="I56" s="7">
        <v>5</v>
      </c>
      <c r="J56" s="27">
        <f t="shared" si="1"/>
        <v>3450000</v>
      </c>
    </row>
    <row r="57" spans="1:10" s="6" customFormat="1" ht="18.75" customHeight="1">
      <c r="A57" s="7">
        <v>47</v>
      </c>
      <c r="B57" s="63" t="s">
        <v>167</v>
      </c>
      <c r="C57" s="9" t="s">
        <v>168</v>
      </c>
      <c r="D57" s="10" t="s">
        <v>60</v>
      </c>
      <c r="E57" s="7" t="s">
        <v>166</v>
      </c>
      <c r="F57" s="90" t="s">
        <v>48</v>
      </c>
      <c r="G57" s="10" t="s">
        <v>9</v>
      </c>
      <c r="H57" s="27">
        <v>690000</v>
      </c>
      <c r="I57" s="7">
        <v>5</v>
      </c>
      <c r="J57" s="27">
        <f t="shared" si="1"/>
        <v>3450000</v>
      </c>
    </row>
    <row r="58" spans="1:10" s="6" customFormat="1" ht="18.75" customHeight="1">
      <c r="A58" s="7">
        <v>48</v>
      </c>
      <c r="B58" s="63" t="s">
        <v>169</v>
      </c>
      <c r="C58" s="9" t="s">
        <v>170</v>
      </c>
      <c r="D58" s="10" t="s">
        <v>171</v>
      </c>
      <c r="E58" s="7" t="s">
        <v>166</v>
      </c>
      <c r="F58" s="90" t="s">
        <v>16</v>
      </c>
      <c r="G58" s="10" t="s">
        <v>9</v>
      </c>
      <c r="H58" s="27">
        <v>690000</v>
      </c>
      <c r="I58" s="7">
        <v>5</v>
      </c>
      <c r="J58" s="27">
        <f t="shared" si="1"/>
        <v>3450000</v>
      </c>
    </row>
    <row r="59" spans="1:10" s="6" customFormat="1" ht="18.75" customHeight="1">
      <c r="A59" s="7">
        <v>49</v>
      </c>
      <c r="B59" s="63" t="s">
        <v>172</v>
      </c>
      <c r="C59" s="9" t="s">
        <v>173</v>
      </c>
      <c r="D59" s="10" t="s">
        <v>174</v>
      </c>
      <c r="E59" s="7" t="s">
        <v>166</v>
      </c>
      <c r="F59" s="90" t="s">
        <v>8</v>
      </c>
      <c r="G59" s="10" t="s">
        <v>31</v>
      </c>
      <c r="H59" s="27">
        <v>690000</v>
      </c>
      <c r="I59" s="7">
        <v>5</v>
      </c>
      <c r="J59" s="27">
        <f t="shared" si="1"/>
        <v>3450000</v>
      </c>
    </row>
    <row r="60" spans="1:10" s="6" customFormat="1" ht="18.75" customHeight="1">
      <c r="A60" s="7">
        <v>50</v>
      </c>
      <c r="B60" s="63" t="s">
        <v>175</v>
      </c>
      <c r="C60" s="9" t="s">
        <v>69</v>
      </c>
      <c r="D60" s="10" t="s">
        <v>176</v>
      </c>
      <c r="E60" s="7" t="s">
        <v>166</v>
      </c>
      <c r="F60" s="90" t="s">
        <v>8</v>
      </c>
      <c r="G60" s="10" t="s">
        <v>31</v>
      </c>
      <c r="H60" s="27">
        <v>690000</v>
      </c>
      <c r="I60" s="7">
        <v>5</v>
      </c>
      <c r="J60" s="27">
        <f t="shared" si="1"/>
        <v>3450000</v>
      </c>
    </row>
    <row r="61" spans="1:10" s="6" customFormat="1" ht="18.75" customHeight="1">
      <c r="A61" s="7">
        <v>51</v>
      </c>
      <c r="B61" s="63" t="s">
        <v>177</v>
      </c>
      <c r="C61" s="9" t="s">
        <v>178</v>
      </c>
      <c r="D61" s="10" t="s">
        <v>179</v>
      </c>
      <c r="E61" s="7" t="s">
        <v>166</v>
      </c>
      <c r="F61" s="90" t="s">
        <v>16</v>
      </c>
      <c r="G61" s="10" t="s">
        <v>9</v>
      </c>
      <c r="H61" s="27">
        <v>690000</v>
      </c>
      <c r="I61" s="7">
        <v>5</v>
      </c>
      <c r="J61" s="27">
        <f t="shared" si="1"/>
        <v>3450000</v>
      </c>
    </row>
    <row r="62" spans="1:10" s="6" customFormat="1" ht="18.75" customHeight="1">
      <c r="A62" s="7">
        <v>52</v>
      </c>
      <c r="B62" s="8" t="s">
        <v>180</v>
      </c>
      <c r="C62" s="9" t="s">
        <v>63</v>
      </c>
      <c r="D62" s="10" t="s">
        <v>181</v>
      </c>
      <c r="E62" s="7" t="s">
        <v>166</v>
      </c>
      <c r="F62" s="90" t="s">
        <v>182</v>
      </c>
      <c r="G62" s="10" t="s">
        <v>38</v>
      </c>
      <c r="H62" s="27">
        <v>690000</v>
      </c>
      <c r="I62" s="7">
        <v>5</v>
      </c>
      <c r="J62" s="27">
        <f t="shared" si="1"/>
        <v>3450000</v>
      </c>
    </row>
    <row r="63" spans="1:10" s="6" customFormat="1" ht="18.75" customHeight="1">
      <c r="A63" s="7">
        <v>53</v>
      </c>
      <c r="B63" s="8" t="s">
        <v>427</v>
      </c>
      <c r="C63" s="9" t="s">
        <v>428</v>
      </c>
      <c r="D63" s="10" t="s">
        <v>429</v>
      </c>
      <c r="E63" s="7" t="s">
        <v>183</v>
      </c>
      <c r="F63" s="90" t="s">
        <v>10</v>
      </c>
      <c r="G63" s="10" t="s">
        <v>31</v>
      </c>
      <c r="H63" s="27">
        <v>690000</v>
      </c>
      <c r="I63" s="7">
        <v>5</v>
      </c>
      <c r="J63" s="27">
        <f t="shared" ref="J63" si="4">H63*I63</f>
        <v>3450000</v>
      </c>
    </row>
    <row r="64" spans="1:10" s="6" customFormat="1" ht="18.75" customHeight="1">
      <c r="A64" s="7">
        <v>54</v>
      </c>
      <c r="B64" s="8" t="s">
        <v>184</v>
      </c>
      <c r="C64" s="9" t="s">
        <v>185</v>
      </c>
      <c r="D64" s="10" t="s">
        <v>186</v>
      </c>
      <c r="E64" s="7" t="s">
        <v>183</v>
      </c>
      <c r="F64" s="90" t="s">
        <v>16</v>
      </c>
      <c r="G64" s="10" t="s">
        <v>9</v>
      </c>
      <c r="H64" s="27">
        <v>690000</v>
      </c>
      <c r="I64" s="7">
        <v>5</v>
      </c>
      <c r="J64" s="27">
        <f t="shared" ref="J64:J75" si="5">H64*I64</f>
        <v>3450000</v>
      </c>
    </row>
    <row r="65" spans="1:10" s="6" customFormat="1" ht="18.75" customHeight="1">
      <c r="A65" s="7">
        <v>55</v>
      </c>
      <c r="B65" s="8" t="s">
        <v>187</v>
      </c>
      <c r="C65" s="9" t="s">
        <v>188</v>
      </c>
      <c r="D65" s="10" t="s">
        <v>189</v>
      </c>
      <c r="E65" s="7" t="s">
        <v>183</v>
      </c>
      <c r="F65" s="90" t="s">
        <v>16</v>
      </c>
      <c r="G65" s="10" t="s">
        <v>31</v>
      </c>
      <c r="H65" s="27">
        <v>690000</v>
      </c>
      <c r="I65" s="7">
        <v>5</v>
      </c>
      <c r="J65" s="27">
        <f t="shared" si="5"/>
        <v>3450000</v>
      </c>
    </row>
    <row r="66" spans="1:10" s="6" customFormat="1" ht="18.75" customHeight="1">
      <c r="A66" s="7">
        <v>56</v>
      </c>
      <c r="B66" s="8" t="s">
        <v>190</v>
      </c>
      <c r="C66" s="9" t="s">
        <v>191</v>
      </c>
      <c r="D66" s="10" t="s">
        <v>192</v>
      </c>
      <c r="E66" s="7" t="s">
        <v>183</v>
      </c>
      <c r="F66" s="90" t="s">
        <v>16</v>
      </c>
      <c r="G66" s="10" t="s">
        <v>31</v>
      </c>
      <c r="H66" s="27">
        <v>690000</v>
      </c>
      <c r="I66" s="7">
        <v>5</v>
      </c>
      <c r="J66" s="27">
        <f t="shared" si="5"/>
        <v>3450000</v>
      </c>
    </row>
    <row r="67" spans="1:10" s="6" customFormat="1" ht="18.75" customHeight="1">
      <c r="A67" s="7">
        <v>57</v>
      </c>
      <c r="B67" s="63" t="s">
        <v>426</v>
      </c>
      <c r="C67" s="9" t="s">
        <v>424</v>
      </c>
      <c r="D67" s="63" t="s">
        <v>425</v>
      </c>
      <c r="E67" s="7" t="s">
        <v>183</v>
      </c>
      <c r="F67" s="90" t="s">
        <v>8</v>
      </c>
      <c r="G67" s="10" t="s">
        <v>31</v>
      </c>
      <c r="H67" s="27">
        <v>690000</v>
      </c>
      <c r="I67" s="7">
        <v>5</v>
      </c>
      <c r="J67" s="27">
        <f t="shared" si="5"/>
        <v>3450000</v>
      </c>
    </row>
    <row r="68" spans="1:10" s="6" customFormat="1" ht="18.75" customHeight="1">
      <c r="A68" s="7">
        <v>58</v>
      </c>
      <c r="B68" s="1" t="s">
        <v>489</v>
      </c>
      <c r="C68" s="9" t="s">
        <v>193</v>
      </c>
      <c r="D68" s="63" t="s">
        <v>490</v>
      </c>
      <c r="E68" s="7" t="s">
        <v>183</v>
      </c>
      <c r="F68" s="90" t="s">
        <v>16</v>
      </c>
      <c r="G68" s="10" t="s">
        <v>11</v>
      </c>
      <c r="H68" s="27">
        <v>690000</v>
      </c>
      <c r="I68" s="7">
        <v>5</v>
      </c>
      <c r="J68" s="27">
        <f t="shared" si="5"/>
        <v>3450000</v>
      </c>
    </row>
    <row r="69" spans="1:10" s="6" customFormat="1" ht="18.75" customHeight="1">
      <c r="A69" s="7">
        <v>59</v>
      </c>
      <c r="B69" s="8" t="s">
        <v>195</v>
      </c>
      <c r="C69" s="9" t="s">
        <v>196</v>
      </c>
      <c r="D69" s="10" t="s">
        <v>197</v>
      </c>
      <c r="E69" s="7" t="s">
        <v>198</v>
      </c>
      <c r="F69" s="90" t="s">
        <v>64</v>
      </c>
      <c r="G69" s="10" t="s">
        <v>38</v>
      </c>
      <c r="H69" s="27">
        <v>690000</v>
      </c>
      <c r="I69" s="7">
        <v>5</v>
      </c>
      <c r="J69" s="27">
        <f t="shared" si="5"/>
        <v>3450000</v>
      </c>
    </row>
    <row r="70" spans="1:10" s="6" customFormat="1" ht="18.75" customHeight="1">
      <c r="A70" s="7">
        <v>60</v>
      </c>
      <c r="B70" s="8" t="s">
        <v>491</v>
      </c>
      <c r="C70" s="9" t="s">
        <v>492</v>
      </c>
      <c r="D70" s="10" t="s">
        <v>493</v>
      </c>
      <c r="E70" s="7" t="s">
        <v>198</v>
      </c>
      <c r="F70" s="90" t="s">
        <v>199</v>
      </c>
      <c r="G70" s="10" t="s">
        <v>9</v>
      </c>
      <c r="H70" s="27">
        <v>690000</v>
      </c>
      <c r="I70" s="7">
        <v>5</v>
      </c>
      <c r="J70" s="27">
        <f t="shared" si="5"/>
        <v>3450000</v>
      </c>
    </row>
    <row r="71" spans="1:10" s="6" customFormat="1" ht="18.75" customHeight="1">
      <c r="A71" s="7">
        <v>61</v>
      </c>
      <c r="B71" s="8" t="s">
        <v>200</v>
      </c>
      <c r="C71" s="9" t="s">
        <v>50</v>
      </c>
      <c r="D71" s="10" t="s">
        <v>201</v>
      </c>
      <c r="E71" s="7" t="s">
        <v>198</v>
      </c>
      <c r="F71" s="90" t="s">
        <v>8</v>
      </c>
      <c r="G71" s="10" t="s">
        <v>38</v>
      </c>
      <c r="H71" s="27">
        <v>690000</v>
      </c>
      <c r="I71" s="7">
        <v>5</v>
      </c>
      <c r="J71" s="27">
        <f t="shared" si="5"/>
        <v>3450000</v>
      </c>
    </row>
    <row r="72" spans="1:10" s="6" customFormat="1" ht="18.75" customHeight="1">
      <c r="A72" s="7">
        <v>62</v>
      </c>
      <c r="B72" s="8" t="s">
        <v>202</v>
      </c>
      <c r="C72" s="9" t="s">
        <v>203</v>
      </c>
      <c r="D72" s="10" t="s">
        <v>204</v>
      </c>
      <c r="E72" s="7" t="s">
        <v>198</v>
      </c>
      <c r="F72" s="90" t="s">
        <v>16</v>
      </c>
      <c r="G72" s="10" t="s">
        <v>38</v>
      </c>
      <c r="H72" s="27">
        <v>690000</v>
      </c>
      <c r="I72" s="7">
        <v>5</v>
      </c>
      <c r="J72" s="27">
        <f t="shared" si="5"/>
        <v>3450000</v>
      </c>
    </row>
    <row r="73" spans="1:10" s="6" customFormat="1" ht="18.75" customHeight="1">
      <c r="A73" s="7">
        <v>63</v>
      </c>
      <c r="B73" s="8" t="s">
        <v>205</v>
      </c>
      <c r="C73" s="9" t="s">
        <v>206</v>
      </c>
      <c r="D73" s="10" t="s">
        <v>207</v>
      </c>
      <c r="E73" s="7" t="s">
        <v>198</v>
      </c>
      <c r="F73" s="90" t="s">
        <v>16</v>
      </c>
      <c r="G73" s="10" t="s">
        <v>11</v>
      </c>
      <c r="H73" s="27">
        <v>690000</v>
      </c>
      <c r="I73" s="7">
        <v>5</v>
      </c>
      <c r="J73" s="27">
        <f t="shared" si="5"/>
        <v>3450000</v>
      </c>
    </row>
    <row r="74" spans="1:10" s="6" customFormat="1" ht="18.75" customHeight="1">
      <c r="A74" s="7">
        <v>64</v>
      </c>
      <c r="B74" s="8" t="s">
        <v>208</v>
      </c>
      <c r="C74" s="9" t="s">
        <v>209</v>
      </c>
      <c r="D74" s="10" t="s">
        <v>210</v>
      </c>
      <c r="E74" s="7" t="s">
        <v>198</v>
      </c>
      <c r="F74" s="90" t="s">
        <v>16</v>
      </c>
      <c r="G74" s="10" t="s">
        <v>38</v>
      </c>
      <c r="H74" s="27">
        <v>690000</v>
      </c>
      <c r="I74" s="7">
        <v>5</v>
      </c>
      <c r="J74" s="27">
        <f t="shared" si="5"/>
        <v>3450000</v>
      </c>
    </row>
    <row r="75" spans="1:10" s="6" customFormat="1" ht="18.75" customHeight="1">
      <c r="A75" s="7">
        <v>65</v>
      </c>
      <c r="B75" s="63" t="s">
        <v>211</v>
      </c>
      <c r="C75" s="9" t="s">
        <v>212</v>
      </c>
      <c r="D75" s="10" t="s">
        <v>213</v>
      </c>
      <c r="E75" s="7" t="s">
        <v>198</v>
      </c>
      <c r="F75" s="90" t="s">
        <v>10</v>
      </c>
      <c r="G75" s="10" t="s">
        <v>31</v>
      </c>
      <c r="H75" s="27">
        <v>690000</v>
      </c>
      <c r="I75" s="7">
        <v>5</v>
      </c>
      <c r="J75" s="27">
        <f t="shared" si="5"/>
        <v>3450000</v>
      </c>
    </row>
    <row r="76" spans="1:10" s="6" customFormat="1" ht="18.75" customHeight="1">
      <c r="A76" s="7">
        <v>66</v>
      </c>
      <c r="B76" s="63" t="s">
        <v>430</v>
      </c>
      <c r="C76" s="9" t="s">
        <v>69</v>
      </c>
      <c r="D76" s="10" t="s">
        <v>431</v>
      </c>
      <c r="E76" s="7" t="s">
        <v>216</v>
      </c>
      <c r="F76" s="90" t="s">
        <v>8</v>
      </c>
      <c r="G76" s="10" t="s">
        <v>9</v>
      </c>
      <c r="H76" s="27">
        <v>690000</v>
      </c>
      <c r="I76" s="7">
        <v>5</v>
      </c>
      <c r="J76" s="27">
        <f t="shared" si="1"/>
        <v>3450000</v>
      </c>
    </row>
    <row r="77" spans="1:10" s="6" customFormat="1" ht="18.75" customHeight="1">
      <c r="A77" s="7">
        <v>67</v>
      </c>
      <c r="B77" s="63" t="s">
        <v>214</v>
      </c>
      <c r="C77" s="9" t="s">
        <v>215</v>
      </c>
      <c r="D77" s="10" t="s">
        <v>179</v>
      </c>
      <c r="E77" s="7" t="s">
        <v>216</v>
      </c>
      <c r="F77" s="90" t="s">
        <v>16</v>
      </c>
      <c r="G77" s="10" t="s">
        <v>38</v>
      </c>
      <c r="H77" s="27">
        <v>690000</v>
      </c>
      <c r="I77" s="7">
        <v>5</v>
      </c>
      <c r="J77" s="27">
        <f t="shared" si="1"/>
        <v>3450000</v>
      </c>
    </row>
    <row r="78" spans="1:10" s="6" customFormat="1" ht="18.75" customHeight="1">
      <c r="A78" s="7">
        <v>68</v>
      </c>
      <c r="B78" s="63" t="s">
        <v>221</v>
      </c>
      <c r="C78" s="9" t="s">
        <v>79</v>
      </c>
      <c r="D78" s="10" t="s">
        <v>75</v>
      </c>
      <c r="E78" s="64" t="s">
        <v>220</v>
      </c>
      <c r="F78" s="90" t="s">
        <v>8</v>
      </c>
      <c r="G78" s="10" t="s">
        <v>38</v>
      </c>
      <c r="H78" s="27">
        <v>690000</v>
      </c>
      <c r="I78" s="7">
        <v>5</v>
      </c>
      <c r="J78" s="27">
        <f t="shared" ref="J78:J90" si="6">H78*I78</f>
        <v>3450000</v>
      </c>
    </row>
    <row r="79" spans="1:10" s="6" customFormat="1" ht="18.75" customHeight="1">
      <c r="A79" s="7">
        <v>69</v>
      </c>
      <c r="B79" s="63" t="s">
        <v>222</v>
      </c>
      <c r="C79" s="9" t="s">
        <v>223</v>
      </c>
      <c r="D79" s="10" t="s">
        <v>224</v>
      </c>
      <c r="E79" s="64" t="s">
        <v>220</v>
      </c>
      <c r="F79" s="90" t="s">
        <v>16</v>
      </c>
      <c r="G79" s="10" t="s">
        <v>11</v>
      </c>
      <c r="H79" s="27">
        <v>690000</v>
      </c>
      <c r="I79" s="7">
        <v>5</v>
      </c>
      <c r="J79" s="27">
        <f t="shared" si="6"/>
        <v>3450000</v>
      </c>
    </row>
    <row r="80" spans="1:10" s="6" customFormat="1" ht="18.75" customHeight="1">
      <c r="A80" s="7">
        <v>70</v>
      </c>
      <c r="B80" s="63" t="s">
        <v>217</v>
      </c>
      <c r="C80" s="9" t="s">
        <v>218</v>
      </c>
      <c r="D80" s="10" t="s">
        <v>219</v>
      </c>
      <c r="E80" s="64" t="s">
        <v>220</v>
      </c>
      <c r="F80" s="90" t="s">
        <v>10</v>
      </c>
      <c r="G80" s="10" t="s">
        <v>11</v>
      </c>
      <c r="H80" s="27">
        <v>690000</v>
      </c>
      <c r="I80" s="7">
        <v>5</v>
      </c>
      <c r="J80" s="27">
        <f t="shared" si="6"/>
        <v>3450000</v>
      </c>
    </row>
    <row r="81" spans="1:10" s="6" customFormat="1" ht="18.75" customHeight="1">
      <c r="A81" s="7">
        <v>71</v>
      </c>
      <c r="B81" s="8" t="s">
        <v>432</v>
      </c>
      <c r="C81" s="9" t="s">
        <v>433</v>
      </c>
      <c r="D81" s="10" t="s">
        <v>80</v>
      </c>
      <c r="E81" s="64" t="s">
        <v>220</v>
      </c>
      <c r="F81" s="90" t="s">
        <v>402</v>
      </c>
      <c r="G81" s="10" t="s">
        <v>38</v>
      </c>
      <c r="H81" s="27">
        <v>690000</v>
      </c>
      <c r="I81" s="7">
        <v>5</v>
      </c>
      <c r="J81" s="27">
        <f t="shared" si="6"/>
        <v>3450000</v>
      </c>
    </row>
    <row r="82" spans="1:10" s="6" customFormat="1" ht="18.75" customHeight="1">
      <c r="A82" s="7">
        <v>72</v>
      </c>
      <c r="B82" s="8" t="s">
        <v>434</v>
      </c>
      <c r="C82" s="9" t="s">
        <v>435</v>
      </c>
      <c r="D82" s="10" t="s">
        <v>179</v>
      </c>
      <c r="E82" s="7" t="s">
        <v>220</v>
      </c>
      <c r="F82" s="90" t="s">
        <v>16</v>
      </c>
      <c r="G82" s="10" t="s">
        <v>31</v>
      </c>
      <c r="H82" s="27">
        <v>690000</v>
      </c>
      <c r="I82" s="7">
        <v>5</v>
      </c>
      <c r="J82" s="27">
        <f t="shared" si="6"/>
        <v>3450000</v>
      </c>
    </row>
    <row r="83" spans="1:10" s="6" customFormat="1" ht="18.75" customHeight="1">
      <c r="A83" s="7">
        <v>73</v>
      </c>
      <c r="B83" s="63" t="s">
        <v>441</v>
      </c>
      <c r="C83" s="9" t="s">
        <v>443</v>
      </c>
      <c r="D83" s="10" t="s">
        <v>442</v>
      </c>
      <c r="E83" s="64" t="s">
        <v>438</v>
      </c>
      <c r="F83" s="140" t="s">
        <v>16</v>
      </c>
      <c r="G83" s="10" t="s">
        <v>11</v>
      </c>
      <c r="H83" s="27">
        <v>690000</v>
      </c>
      <c r="I83" s="7">
        <v>4</v>
      </c>
      <c r="J83" s="27">
        <f t="shared" si="6"/>
        <v>2760000</v>
      </c>
    </row>
    <row r="84" spans="1:10" s="6" customFormat="1" ht="18.75" customHeight="1">
      <c r="A84" s="7">
        <v>74</v>
      </c>
      <c r="B84" s="63" t="s">
        <v>436</v>
      </c>
      <c r="C84" s="9" t="s">
        <v>437</v>
      </c>
      <c r="D84" s="10" t="s">
        <v>331</v>
      </c>
      <c r="E84" s="64" t="s">
        <v>438</v>
      </c>
      <c r="F84" s="140" t="s">
        <v>16</v>
      </c>
      <c r="G84" s="10" t="s">
        <v>9</v>
      </c>
      <c r="H84" s="27">
        <v>690000</v>
      </c>
      <c r="I84" s="7">
        <v>4</v>
      </c>
      <c r="J84" s="27">
        <f t="shared" si="6"/>
        <v>2760000</v>
      </c>
    </row>
    <row r="85" spans="1:10" s="6" customFormat="1" ht="18.75" customHeight="1">
      <c r="A85" s="7">
        <v>75</v>
      </c>
      <c r="B85" s="63" t="s">
        <v>448</v>
      </c>
      <c r="C85" s="9" t="s">
        <v>449</v>
      </c>
      <c r="D85" s="10" t="s">
        <v>292</v>
      </c>
      <c r="E85" s="64" t="s">
        <v>438</v>
      </c>
      <c r="F85" s="90" t="s">
        <v>10</v>
      </c>
      <c r="G85" s="10" t="s">
        <v>9</v>
      </c>
      <c r="H85" s="27">
        <v>690000</v>
      </c>
      <c r="I85" s="7">
        <v>4</v>
      </c>
      <c r="J85" s="27">
        <f t="shared" si="6"/>
        <v>2760000</v>
      </c>
    </row>
    <row r="86" spans="1:10" s="6" customFormat="1" ht="18.75" customHeight="1">
      <c r="A86" s="7">
        <v>76</v>
      </c>
      <c r="B86" s="63" t="s">
        <v>447</v>
      </c>
      <c r="C86" s="9" t="s">
        <v>251</v>
      </c>
      <c r="D86" s="10" t="s">
        <v>19</v>
      </c>
      <c r="E86" s="64" t="s">
        <v>438</v>
      </c>
      <c r="F86" s="140" t="s">
        <v>8</v>
      </c>
      <c r="G86" s="10" t="s">
        <v>9</v>
      </c>
      <c r="H86" s="27">
        <v>690000</v>
      </c>
      <c r="I86" s="7">
        <v>4</v>
      </c>
      <c r="J86" s="27">
        <f t="shared" si="6"/>
        <v>2760000</v>
      </c>
    </row>
    <row r="87" spans="1:10" s="6" customFormat="1" ht="18.75" customHeight="1">
      <c r="A87" s="7">
        <v>77</v>
      </c>
      <c r="B87" s="63" t="s">
        <v>439</v>
      </c>
      <c r="C87" s="9" t="s">
        <v>193</v>
      </c>
      <c r="D87" s="10" t="s">
        <v>440</v>
      </c>
      <c r="E87" s="7" t="s">
        <v>438</v>
      </c>
      <c r="F87" s="140" t="s">
        <v>33</v>
      </c>
      <c r="G87" s="10" t="s">
        <v>9</v>
      </c>
      <c r="H87" s="27">
        <v>690000</v>
      </c>
      <c r="I87" s="7">
        <v>4</v>
      </c>
      <c r="J87" s="27">
        <f t="shared" si="6"/>
        <v>2760000</v>
      </c>
    </row>
    <row r="88" spans="1:10" s="6" customFormat="1" ht="18.75" customHeight="1">
      <c r="A88" s="7">
        <v>78</v>
      </c>
      <c r="B88" s="63" t="s">
        <v>444</v>
      </c>
      <c r="C88" s="9" t="s">
        <v>230</v>
      </c>
      <c r="D88" s="10" t="s">
        <v>70</v>
      </c>
      <c r="E88" s="7" t="s">
        <v>438</v>
      </c>
      <c r="F88" s="140" t="s">
        <v>8</v>
      </c>
      <c r="G88" s="10" t="s">
        <v>9</v>
      </c>
      <c r="H88" s="27">
        <v>690000</v>
      </c>
      <c r="I88" s="7">
        <v>4</v>
      </c>
      <c r="J88" s="27">
        <f t="shared" si="6"/>
        <v>2760000</v>
      </c>
    </row>
    <row r="89" spans="1:10" s="6" customFormat="1" ht="18.75" customHeight="1">
      <c r="A89" s="7">
        <v>79</v>
      </c>
      <c r="B89" s="63" t="s">
        <v>445</v>
      </c>
      <c r="C89" s="9" t="s">
        <v>193</v>
      </c>
      <c r="D89" s="10" t="s">
        <v>446</v>
      </c>
      <c r="E89" s="7" t="s">
        <v>438</v>
      </c>
      <c r="F89" s="140" t="s">
        <v>8</v>
      </c>
      <c r="G89" s="10" t="s">
        <v>9</v>
      </c>
      <c r="H89" s="27">
        <v>690000</v>
      </c>
      <c r="I89" s="7">
        <v>4</v>
      </c>
      <c r="J89" s="27">
        <f t="shared" si="6"/>
        <v>2760000</v>
      </c>
    </row>
    <row r="90" spans="1:10" s="6" customFormat="1" ht="18.75" customHeight="1">
      <c r="A90" s="7">
        <v>80</v>
      </c>
      <c r="B90" s="63" t="s">
        <v>450</v>
      </c>
      <c r="C90" s="9" t="s">
        <v>82</v>
      </c>
      <c r="D90" s="10" t="s">
        <v>298</v>
      </c>
      <c r="E90" s="7" t="s">
        <v>438</v>
      </c>
      <c r="F90" s="140" t="s">
        <v>10</v>
      </c>
      <c r="G90" s="10" t="s">
        <v>31</v>
      </c>
      <c r="H90" s="27">
        <v>690000</v>
      </c>
      <c r="I90" s="7">
        <v>4</v>
      </c>
      <c r="J90" s="27">
        <f t="shared" si="6"/>
        <v>2760000</v>
      </c>
    </row>
    <row r="91" spans="1:10" s="6" customFormat="1" ht="18.75" customHeight="1">
      <c r="A91" s="7">
        <v>81</v>
      </c>
      <c r="B91" s="63" t="s">
        <v>451</v>
      </c>
      <c r="C91" s="9" t="s">
        <v>452</v>
      </c>
      <c r="D91" s="10" t="s">
        <v>75</v>
      </c>
      <c r="E91" s="7" t="s">
        <v>453</v>
      </c>
      <c r="F91" s="140" t="s">
        <v>77</v>
      </c>
      <c r="G91" s="10" t="s">
        <v>9</v>
      </c>
      <c r="H91" s="27">
        <v>690000</v>
      </c>
      <c r="I91" s="7">
        <v>4</v>
      </c>
      <c r="J91" s="27">
        <f t="shared" ref="J91:J92" si="7">H91*I91</f>
        <v>2760000</v>
      </c>
    </row>
    <row r="92" spans="1:10" s="6" customFormat="1" ht="18.75" customHeight="1">
      <c r="A92" s="7">
        <v>82</v>
      </c>
      <c r="B92" s="63" t="s">
        <v>454</v>
      </c>
      <c r="C92" s="9" t="s">
        <v>455</v>
      </c>
      <c r="D92" s="10" t="s">
        <v>456</v>
      </c>
      <c r="E92" s="7" t="s">
        <v>453</v>
      </c>
      <c r="F92" s="140" t="s">
        <v>8</v>
      </c>
      <c r="G92" s="10" t="s">
        <v>31</v>
      </c>
      <c r="H92" s="27">
        <v>690000</v>
      </c>
      <c r="I92" s="7">
        <v>4</v>
      </c>
      <c r="J92" s="27">
        <f t="shared" si="7"/>
        <v>2760000</v>
      </c>
    </row>
    <row r="93" spans="1:10" s="6" customFormat="1" ht="18.75" customHeight="1">
      <c r="A93" s="7">
        <v>83</v>
      </c>
      <c r="B93" s="63" t="s">
        <v>460</v>
      </c>
      <c r="C93" s="9" t="s">
        <v>279</v>
      </c>
      <c r="D93" s="10" t="s">
        <v>331</v>
      </c>
      <c r="E93" s="7" t="s">
        <v>459</v>
      </c>
      <c r="F93" s="140" t="s">
        <v>16</v>
      </c>
      <c r="G93" s="10" t="s">
        <v>31</v>
      </c>
      <c r="H93" s="27">
        <v>690000</v>
      </c>
      <c r="I93" s="7">
        <v>4</v>
      </c>
      <c r="J93" s="27">
        <f t="shared" ref="J93:J102" si="8">H93*I93</f>
        <v>2760000</v>
      </c>
    </row>
    <row r="94" spans="1:10" s="6" customFormat="1" ht="18.75" customHeight="1">
      <c r="A94" s="7">
        <v>84</v>
      </c>
      <c r="B94" s="63" t="s">
        <v>457</v>
      </c>
      <c r="C94" s="9" t="s">
        <v>305</v>
      </c>
      <c r="D94" s="10" t="s">
        <v>458</v>
      </c>
      <c r="E94" s="7" t="s">
        <v>459</v>
      </c>
      <c r="F94" s="140" t="s">
        <v>16</v>
      </c>
      <c r="G94" s="10" t="s">
        <v>31</v>
      </c>
      <c r="H94" s="27">
        <v>690000</v>
      </c>
      <c r="I94" s="7">
        <v>4</v>
      </c>
      <c r="J94" s="27">
        <f t="shared" si="8"/>
        <v>2760000</v>
      </c>
    </row>
    <row r="95" spans="1:10" s="6" customFormat="1" ht="18.75" customHeight="1">
      <c r="A95" s="7">
        <v>85</v>
      </c>
      <c r="B95" s="63" t="s">
        <v>464</v>
      </c>
      <c r="C95" s="9" t="s">
        <v>465</v>
      </c>
      <c r="D95" s="10" t="s">
        <v>159</v>
      </c>
      <c r="E95" s="7" t="s">
        <v>463</v>
      </c>
      <c r="F95" s="140" t="s">
        <v>16</v>
      </c>
      <c r="G95" s="10" t="s">
        <v>9</v>
      </c>
      <c r="H95" s="27">
        <v>690000</v>
      </c>
      <c r="I95" s="7">
        <v>4</v>
      </c>
      <c r="J95" s="27">
        <f t="shared" si="8"/>
        <v>2760000</v>
      </c>
    </row>
    <row r="96" spans="1:10" s="6" customFormat="1" ht="18.75" customHeight="1">
      <c r="A96" s="7">
        <v>86</v>
      </c>
      <c r="B96" s="63" t="s">
        <v>466</v>
      </c>
      <c r="C96" s="9" t="s">
        <v>467</v>
      </c>
      <c r="D96" s="10" t="s">
        <v>310</v>
      </c>
      <c r="E96" s="7" t="s">
        <v>463</v>
      </c>
      <c r="F96" s="140" t="s">
        <v>16</v>
      </c>
      <c r="G96" s="10" t="s">
        <v>31</v>
      </c>
      <c r="H96" s="27">
        <v>690000</v>
      </c>
      <c r="I96" s="7">
        <v>4</v>
      </c>
      <c r="J96" s="27">
        <f t="shared" si="8"/>
        <v>2760000</v>
      </c>
    </row>
    <row r="97" spans="1:31" s="6" customFormat="1" ht="18.75" customHeight="1">
      <c r="A97" s="7">
        <v>87</v>
      </c>
      <c r="B97" s="63" t="s">
        <v>468</v>
      </c>
      <c r="C97" s="9" t="s">
        <v>50</v>
      </c>
      <c r="D97" s="10" t="s">
        <v>469</v>
      </c>
      <c r="E97" s="7" t="s">
        <v>463</v>
      </c>
      <c r="F97" s="140" t="s">
        <v>8</v>
      </c>
      <c r="G97" s="10" t="s">
        <v>9</v>
      </c>
      <c r="H97" s="27">
        <v>690000</v>
      </c>
      <c r="I97" s="7">
        <v>4</v>
      </c>
      <c r="J97" s="27">
        <f t="shared" si="8"/>
        <v>2760000</v>
      </c>
    </row>
    <row r="98" spans="1:31" s="6" customFormat="1" ht="18.75" customHeight="1">
      <c r="A98" s="7">
        <v>88</v>
      </c>
      <c r="B98" s="63" t="s">
        <v>461</v>
      </c>
      <c r="C98" s="9" t="s">
        <v>50</v>
      </c>
      <c r="D98" s="10" t="s">
        <v>462</v>
      </c>
      <c r="E98" s="7" t="s">
        <v>463</v>
      </c>
      <c r="F98" s="140" t="s">
        <v>77</v>
      </c>
      <c r="G98" s="10" t="s">
        <v>9</v>
      </c>
      <c r="H98" s="27">
        <v>690000</v>
      </c>
      <c r="I98" s="7">
        <v>4</v>
      </c>
      <c r="J98" s="27">
        <f t="shared" si="8"/>
        <v>2760000</v>
      </c>
    </row>
    <row r="99" spans="1:31" s="6" customFormat="1" ht="18.75" customHeight="1">
      <c r="A99" s="7">
        <v>89</v>
      </c>
      <c r="B99" s="63" t="s">
        <v>473</v>
      </c>
      <c r="C99" s="9" t="s">
        <v>474</v>
      </c>
      <c r="D99" s="63" t="s">
        <v>36</v>
      </c>
      <c r="E99" s="7" t="s">
        <v>472</v>
      </c>
      <c r="F99" s="140" t="s">
        <v>16</v>
      </c>
      <c r="G99" s="10" t="s">
        <v>9</v>
      </c>
      <c r="H99" s="27">
        <v>690000</v>
      </c>
      <c r="I99" s="7">
        <v>4</v>
      </c>
      <c r="J99" s="27">
        <f t="shared" si="8"/>
        <v>2760000</v>
      </c>
    </row>
    <row r="100" spans="1:31" s="6" customFormat="1" ht="18.75" customHeight="1">
      <c r="A100" s="7">
        <v>90</v>
      </c>
      <c r="B100" s="63" t="s">
        <v>475</v>
      </c>
      <c r="C100" s="9" t="s">
        <v>476</v>
      </c>
      <c r="D100" s="63" t="s">
        <v>118</v>
      </c>
      <c r="E100" s="7" t="s">
        <v>472</v>
      </c>
      <c r="F100" s="140" t="s">
        <v>16</v>
      </c>
      <c r="G100" s="10" t="s">
        <v>9</v>
      </c>
      <c r="H100" s="27">
        <v>690000</v>
      </c>
      <c r="I100" s="7">
        <v>4</v>
      </c>
      <c r="J100" s="27">
        <f t="shared" si="8"/>
        <v>2760000</v>
      </c>
    </row>
    <row r="101" spans="1:31" s="6" customFormat="1" ht="18.75" customHeight="1">
      <c r="A101" s="7">
        <v>91</v>
      </c>
      <c r="B101" s="63" t="s">
        <v>477</v>
      </c>
      <c r="C101" s="9" t="s">
        <v>478</v>
      </c>
      <c r="D101" s="63" t="s">
        <v>479</v>
      </c>
      <c r="E101" s="7" t="s">
        <v>472</v>
      </c>
      <c r="F101" s="140" t="s">
        <v>10</v>
      </c>
      <c r="G101" s="10" t="s">
        <v>9</v>
      </c>
      <c r="H101" s="27">
        <v>690000</v>
      </c>
      <c r="I101" s="7">
        <v>4</v>
      </c>
      <c r="J101" s="27">
        <f t="shared" si="8"/>
        <v>2760000</v>
      </c>
    </row>
    <row r="102" spans="1:31" s="6" customFormat="1" ht="18.75" customHeight="1">
      <c r="A102" s="7">
        <v>92</v>
      </c>
      <c r="B102" s="66" t="s">
        <v>470</v>
      </c>
      <c r="C102" s="67" t="s">
        <v>471</v>
      </c>
      <c r="D102" s="66" t="s">
        <v>446</v>
      </c>
      <c r="E102" s="68" t="s">
        <v>472</v>
      </c>
      <c r="F102" s="141" t="s">
        <v>16</v>
      </c>
      <c r="G102" s="69" t="s">
        <v>9</v>
      </c>
      <c r="H102" s="70">
        <v>690000</v>
      </c>
      <c r="I102" s="71">
        <v>4</v>
      </c>
      <c r="J102" s="72">
        <f t="shared" si="8"/>
        <v>2760000</v>
      </c>
    </row>
    <row r="103" spans="1:31" s="4" customFormat="1" ht="18.75" customHeight="1">
      <c r="A103" s="182" t="s">
        <v>356</v>
      </c>
      <c r="B103" s="183"/>
      <c r="C103" s="183"/>
      <c r="D103" s="183"/>
      <c r="E103" s="183"/>
      <c r="F103" s="183"/>
      <c r="G103" s="184"/>
      <c r="H103" s="29"/>
      <c r="I103" s="48"/>
      <c r="J103" s="42">
        <f>SUM(J11:J102)</f>
        <v>300840000</v>
      </c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</row>
    <row r="104" spans="1:31" ht="19.5" customHeight="1">
      <c r="B104" s="139" t="s">
        <v>498</v>
      </c>
      <c r="C104" s="139"/>
      <c r="D104" s="139"/>
      <c r="E104" s="133"/>
      <c r="F104" s="133"/>
      <c r="G104" s="139"/>
      <c r="H104" s="139"/>
    </row>
    <row r="105" spans="1:31" s="4" customFormat="1" ht="24.75" customHeight="1">
      <c r="A105" s="160" t="s">
        <v>362</v>
      </c>
      <c r="B105" s="160"/>
      <c r="C105" s="160"/>
      <c r="D105" s="160" t="s">
        <v>358</v>
      </c>
      <c r="E105" s="160"/>
      <c r="F105" s="160"/>
      <c r="G105" s="160"/>
      <c r="H105" s="160"/>
      <c r="I105" s="160" t="s">
        <v>363</v>
      </c>
      <c r="J105" s="16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</row>
    <row r="106" spans="1:31" s="4" customFormat="1">
      <c r="B106" s="1"/>
      <c r="D106" s="160" t="s">
        <v>359</v>
      </c>
      <c r="E106" s="160"/>
      <c r="F106" s="160"/>
      <c r="G106" s="160"/>
      <c r="H106" s="160"/>
      <c r="I106" s="160" t="s">
        <v>364</v>
      </c>
      <c r="J106" s="16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</row>
    <row r="107" spans="1:31" s="4" customFormat="1">
      <c r="B107" s="1"/>
      <c r="E107" s="19"/>
      <c r="F107" s="19"/>
      <c r="J107" s="46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</row>
    <row r="108" spans="1:31" s="4" customFormat="1">
      <c r="B108" s="1"/>
      <c r="E108" s="19"/>
      <c r="F108" s="19"/>
      <c r="J108" s="46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</row>
    <row r="109" spans="1:31" s="4" customFormat="1">
      <c r="B109" s="1"/>
      <c r="E109" s="19"/>
      <c r="F109" s="19"/>
      <c r="I109" s="175" t="s">
        <v>507</v>
      </c>
      <c r="J109" s="175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</row>
    <row r="110" spans="1:31" s="4" customFormat="1">
      <c r="B110" s="1"/>
      <c r="E110" s="19"/>
      <c r="F110" s="19"/>
      <c r="J110" s="46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</row>
    <row r="111" spans="1:31" s="4" customFormat="1">
      <c r="B111" s="1"/>
      <c r="E111" s="19"/>
      <c r="F111" s="19"/>
      <c r="J111" s="46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</row>
    <row r="112" spans="1:31" s="4" customFormat="1">
      <c r="A112" s="160" t="s">
        <v>361</v>
      </c>
      <c r="B112" s="160"/>
      <c r="C112" s="160"/>
      <c r="D112" s="160" t="s">
        <v>497</v>
      </c>
      <c r="E112" s="160"/>
      <c r="F112" s="160"/>
      <c r="G112" s="160"/>
      <c r="H112" s="160"/>
      <c r="I112" s="160" t="s">
        <v>360</v>
      </c>
      <c r="J112" s="16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</row>
  </sheetData>
  <sortState ref="A97:AG100">
    <sortCondition ref="D97:D100"/>
  </sortState>
  <mergeCells count="23">
    <mergeCell ref="I112:J112"/>
    <mergeCell ref="D105:H105"/>
    <mergeCell ref="D106:H106"/>
    <mergeCell ref="D112:H112"/>
    <mergeCell ref="A9:A10"/>
    <mergeCell ref="B9:B10"/>
    <mergeCell ref="C9:C10"/>
    <mergeCell ref="D9:D10"/>
    <mergeCell ref="E9:E10"/>
    <mergeCell ref="A105:C105"/>
    <mergeCell ref="A112:C112"/>
    <mergeCell ref="I105:J105"/>
    <mergeCell ref="I106:J106"/>
    <mergeCell ref="A103:G103"/>
    <mergeCell ref="I109:J109"/>
    <mergeCell ref="A4:J4"/>
    <mergeCell ref="A5:J5"/>
    <mergeCell ref="I9:I10"/>
    <mergeCell ref="J9:J10"/>
    <mergeCell ref="H9:H10"/>
    <mergeCell ref="F9:G10"/>
    <mergeCell ref="A6:J6"/>
    <mergeCell ref="I7:J7"/>
  </mergeCells>
  <pageMargins left="0.41" right="0.21" top="0.35" bottom="0.33" header="0.3" footer="0.32"/>
  <pageSetup paperSize="9" orientation="landscape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40"/>
  <sheetViews>
    <sheetView topLeftCell="A34" workbookViewId="0">
      <selection activeCell="E48" sqref="E48"/>
    </sheetView>
  </sheetViews>
  <sheetFormatPr defaultRowHeight="15.75"/>
  <cols>
    <col min="1" max="1" width="6.28515625" customWidth="1"/>
    <col min="2" max="2" width="21.28515625" customWidth="1"/>
    <col min="3" max="3" width="15" customWidth="1"/>
    <col min="4" max="4" width="9.5703125" customWidth="1"/>
    <col min="5" max="5" width="14.42578125" customWidth="1"/>
    <col min="6" max="6" width="8.85546875" style="11" customWidth="1"/>
    <col min="7" max="7" width="14.140625" customWidth="1"/>
    <col min="8" max="8" width="15.42578125" customWidth="1"/>
    <col min="9" max="9" width="15.28515625" style="3" customWidth="1"/>
    <col min="10" max="10" width="16.7109375" style="32" customWidth="1"/>
    <col min="11" max="20" width="9.140625" style="59"/>
  </cols>
  <sheetData>
    <row r="1" spans="1:20">
      <c r="A1" s="1" t="s">
        <v>0</v>
      </c>
      <c r="B1" s="1"/>
      <c r="C1" s="1"/>
      <c r="D1" s="1"/>
      <c r="E1" s="1"/>
      <c r="F1" s="3"/>
      <c r="G1" s="1"/>
      <c r="H1" s="1"/>
    </row>
    <row r="2" spans="1:20">
      <c r="A2" s="4" t="s">
        <v>266</v>
      </c>
      <c r="B2" s="1"/>
      <c r="C2" s="1"/>
      <c r="D2" s="1"/>
      <c r="E2" s="1"/>
      <c r="F2" s="3"/>
      <c r="G2" s="1"/>
      <c r="H2" s="1"/>
    </row>
    <row r="3" spans="1:20">
      <c r="A3" s="1"/>
      <c r="B3" s="1"/>
      <c r="C3" s="1"/>
      <c r="D3" s="1"/>
      <c r="E3" s="1"/>
      <c r="F3" s="3"/>
      <c r="G3" s="1"/>
      <c r="H3" s="1"/>
    </row>
    <row r="4" spans="1:20">
      <c r="A4" s="160" t="s">
        <v>267</v>
      </c>
      <c r="B4" s="160"/>
      <c r="C4" s="160"/>
      <c r="D4" s="160"/>
      <c r="E4" s="160"/>
      <c r="F4" s="160"/>
      <c r="G4" s="160"/>
      <c r="H4" s="160"/>
      <c r="I4" s="160"/>
      <c r="J4" s="160"/>
    </row>
    <row r="5" spans="1:20">
      <c r="A5" s="160" t="s">
        <v>368</v>
      </c>
      <c r="B5" s="160"/>
      <c r="C5" s="160"/>
      <c r="D5" s="160"/>
      <c r="E5" s="160"/>
      <c r="F5" s="160"/>
      <c r="G5" s="160"/>
      <c r="H5" s="160"/>
      <c r="I5" s="160"/>
      <c r="J5" s="160"/>
    </row>
    <row r="6" spans="1:20">
      <c r="A6" s="164" t="s">
        <v>506</v>
      </c>
      <c r="B6" s="164"/>
      <c r="C6" s="164"/>
      <c r="D6" s="164"/>
      <c r="E6" s="164"/>
      <c r="F6" s="164"/>
      <c r="G6" s="164"/>
      <c r="H6" s="164"/>
      <c r="I6" s="164"/>
      <c r="J6" s="164"/>
    </row>
    <row r="7" spans="1:20">
      <c r="A7" s="44"/>
      <c r="B7" s="44"/>
      <c r="C7" s="44"/>
      <c r="D7" s="44"/>
      <c r="E7" s="44"/>
      <c r="F7" s="44"/>
      <c r="G7" s="44"/>
      <c r="H7" s="44"/>
      <c r="I7" s="175" t="s">
        <v>366</v>
      </c>
      <c r="J7" s="175"/>
    </row>
    <row r="8" spans="1:20" ht="9.75" customHeight="1">
      <c r="A8" s="5"/>
      <c r="B8" s="5"/>
      <c r="C8" s="5"/>
      <c r="D8" s="5"/>
      <c r="E8" s="5"/>
      <c r="F8" s="5"/>
      <c r="G8" s="5"/>
      <c r="H8" s="5"/>
    </row>
    <row r="9" spans="1:20" ht="15" customHeight="1">
      <c r="A9" s="176" t="s">
        <v>1</v>
      </c>
      <c r="B9" s="176" t="s">
        <v>2</v>
      </c>
      <c r="C9" s="178" t="s">
        <v>3</v>
      </c>
      <c r="D9" s="180" t="s">
        <v>4</v>
      </c>
      <c r="E9" s="176" t="s">
        <v>5</v>
      </c>
      <c r="F9" s="171" t="s">
        <v>225</v>
      </c>
      <c r="G9" s="172"/>
      <c r="H9" s="167" t="s">
        <v>354</v>
      </c>
      <c r="I9" s="167" t="s">
        <v>355</v>
      </c>
      <c r="J9" s="169" t="s">
        <v>494</v>
      </c>
    </row>
    <row r="10" spans="1:20" ht="18" customHeight="1">
      <c r="A10" s="177"/>
      <c r="B10" s="177"/>
      <c r="C10" s="179"/>
      <c r="D10" s="181"/>
      <c r="E10" s="177"/>
      <c r="F10" s="173"/>
      <c r="G10" s="174"/>
      <c r="H10" s="168"/>
      <c r="I10" s="185"/>
      <c r="J10" s="170"/>
    </row>
    <row r="11" spans="1:20" s="77" customFormat="1" ht="23.25" customHeight="1">
      <c r="A11" s="65">
        <v>1</v>
      </c>
      <c r="B11" s="73" t="s">
        <v>227</v>
      </c>
      <c r="C11" s="67" t="s">
        <v>228</v>
      </c>
      <c r="D11" s="74" t="s">
        <v>99</v>
      </c>
      <c r="E11" s="73" t="s">
        <v>229</v>
      </c>
      <c r="F11" s="99" t="s">
        <v>8</v>
      </c>
      <c r="G11" s="73" t="s">
        <v>31</v>
      </c>
      <c r="H11" s="76">
        <v>690000</v>
      </c>
      <c r="I11" s="7">
        <v>5</v>
      </c>
      <c r="J11" s="27">
        <f t="shared" ref="J11:J17" si="0">H11*I11</f>
        <v>3450000</v>
      </c>
    </row>
    <row r="12" spans="1:20" s="131" customFormat="1" ht="23.25" customHeight="1">
      <c r="A12" s="65">
        <v>2</v>
      </c>
      <c r="B12" s="28" t="s">
        <v>487</v>
      </c>
      <c r="C12" s="67" t="s">
        <v>230</v>
      </c>
      <c r="D12" s="74" t="s">
        <v>486</v>
      </c>
      <c r="E12" s="73" t="s">
        <v>229</v>
      </c>
      <c r="F12" s="99" t="s">
        <v>16</v>
      </c>
      <c r="G12" s="73" t="s">
        <v>31</v>
      </c>
      <c r="H12" s="76">
        <v>690000</v>
      </c>
      <c r="I12" s="7">
        <v>5</v>
      </c>
      <c r="J12" s="27">
        <f>H12*I12</f>
        <v>3450000</v>
      </c>
      <c r="K12" s="77"/>
      <c r="L12" s="77"/>
      <c r="M12" s="77"/>
      <c r="N12" s="77"/>
      <c r="O12" s="77"/>
      <c r="P12" s="77"/>
      <c r="Q12" s="77"/>
      <c r="R12" s="77"/>
      <c r="S12" s="77"/>
      <c r="T12" s="77"/>
    </row>
    <row r="13" spans="1:20" s="77" customFormat="1" ht="23.25" customHeight="1">
      <c r="A13" s="65">
        <v>3</v>
      </c>
      <c r="B13" s="8" t="s">
        <v>235</v>
      </c>
      <c r="C13" s="9" t="s">
        <v>236</v>
      </c>
      <c r="D13" s="10" t="s">
        <v>237</v>
      </c>
      <c r="E13" s="8" t="s">
        <v>233</v>
      </c>
      <c r="F13" s="90" t="s">
        <v>8</v>
      </c>
      <c r="G13" s="8" t="s">
        <v>38</v>
      </c>
      <c r="H13" s="76">
        <v>690000</v>
      </c>
      <c r="I13" s="7">
        <v>5</v>
      </c>
      <c r="J13" s="27">
        <f t="shared" si="0"/>
        <v>3450000</v>
      </c>
    </row>
    <row r="14" spans="1:20" s="77" customFormat="1" ht="23.25" customHeight="1">
      <c r="A14" s="65">
        <v>4</v>
      </c>
      <c r="B14" s="8" t="s">
        <v>238</v>
      </c>
      <c r="C14" s="9" t="s">
        <v>239</v>
      </c>
      <c r="D14" s="10" t="s">
        <v>240</v>
      </c>
      <c r="E14" s="8" t="s">
        <v>233</v>
      </c>
      <c r="F14" s="90" t="s">
        <v>16</v>
      </c>
      <c r="G14" s="8" t="s">
        <v>38</v>
      </c>
      <c r="H14" s="76">
        <v>690000</v>
      </c>
      <c r="I14" s="7">
        <v>5</v>
      </c>
      <c r="J14" s="27">
        <f t="shared" si="0"/>
        <v>3450000</v>
      </c>
    </row>
    <row r="15" spans="1:20" s="77" customFormat="1" ht="23.25" customHeight="1">
      <c r="A15" s="65">
        <v>5</v>
      </c>
      <c r="B15" s="8" t="s">
        <v>241</v>
      </c>
      <c r="C15" s="9" t="s">
        <v>242</v>
      </c>
      <c r="D15" s="10" t="s">
        <v>243</v>
      </c>
      <c r="E15" s="8" t="s">
        <v>233</v>
      </c>
      <c r="F15" s="90" t="s">
        <v>16</v>
      </c>
      <c r="G15" s="8" t="s">
        <v>38</v>
      </c>
      <c r="H15" s="76">
        <v>690000</v>
      </c>
      <c r="I15" s="7">
        <v>5</v>
      </c>
      <c r="J15" s="27">
        <f t="shared" si="0"/>
        <v>3450000</v>
      </c>
    </row>
    <row r="16" spans="1:20" s="77" customFormat="1" ht="23.25" customHeight="1">
      <c r="A16" s="65">
        <v>6</v>
      </c>
      <c r="B16" s="8" t="s">
        <v>231</v>
      </c>
      <c r="C16" s="9" t="s">
        <v>50</v>
      </c>
      <c r="D16" s="10" t="s">
        <v>232</v>
      </c>
      <c r="E16" s="8" t="s">
        <v>233</v>
      </c>
      <c r="F16" s="90" t="s">
        <v>234</v>
      </c>
      <c r="G16" s="8" t="s">
        <v>38</v>
      </c>
      <c r="H16" s="76">
        <v>690000</v>
      </c>
      <c r="I16" s="7">
        <v>5</v>
      </c>
      <c r="J16" s="27">
        <f t="shared" si="0"/>
        <v>3450000</v>
      </c>
    </row>
    <row r="17" spans="1:20" s="77" customFormat="1" ht="23.25" customHeight="1">
      <c r="A17" s="65">
        <v>7</v>
      </c>
      <c r="B17" s="8" t="s">
        <v>244</v>
      </c>
      <c r="C17" s="9" t="s">
        <v>245</v>
      </c>
      <c r="D17" s="10" t="s">
        <v>246</v>
      </c>
      <c r="E17" s="8" t="s">
        <v>233</v>
      </c>
      <c r="F17" s="90" t="s">
        <v>16</v>
      </c>
      <c r="G17" s="8" t="s">
        <v>38</v>
      </c>
      <c r="H17" s="76">
        <v>690000</v>
      </c>
      <c r="I17" s="7">
        <v>5</v>
      </c>
      <c r="J17" s="27">
        <f t="shared" si="0"/>
        <v>3450000</v>
      </c>
    </row>
    <row r="18" spans="1:20" s="77" customFormat="1" ht="23.25" customHeight="1">
      <c r="A18" s="65">
        <v>8</v>
      </c>
      <c r="B18" s="8" t="s">
        <v>247</v>
      </c>
      <c r="C18" s="9" t="s">
        <v>248</v>
      </c>
      <c r="D18" s="10" t="s">
        <v>143</v>
      </c>
      <c r="E18" s="8" t="s">
        <v>249</v>
      </c>
      <c r="F18" s="90" t="s">
        <v>16</v>
      </c>
      <c r="G18" s="8" t="s">
        <v>38</v>
      </c>
      <c r="H18" s="76">
        <v>690000</v>
      </c>
      <c r="I18" s="7">
        <v>5</v>
      </c>
      <c r="J18" s="27">
        <f t="shared" ref="J18:J28" si="1">H18*I18</f>
        <v>3450000</v>
      </c>
    </row>
    <row r="19" spans="1:20" s="77" customFormat="1" ht="23.25" customHeight="1">
      <c r="A19" s="65">
        <v>9</v>
      </c>
      <c r="B19" s="63" t="s">
        <v>250</v>
      </c>
      <c r="C19" s="9" t="s">
        <v>251</v>
      </c>
      <c r="D19" s="10" t="s">
        <v>14</v>
      </c>
      <c r="E19" s="8" t="s">
        <v>249</v>
      </c>
      <c r="F19" s="90" t="s">
        <v>182</v>
      </c>
      <c r="G19" s="8" t="s">
        <v>31</v>
      </c>
      <c r="H19" s="76">
        <v>690000</v>
      </c>
      <c r="I19" s="7">
        <v>5</v>
      </c>
      <c r="J19" s="27">
        <f t="shared" si="1"/>
        <v>3450000</v>
      </c>
    </row>
    <row r="20" spans="1:20" s="77" customFormat="1" ht="23.25" customHeight="1">
      <c r="A20" s="65">
        <v>10</v>
      </c>
      <c r="B20" s="63" t="s">
        <v>253</v>
      </c>
      <c r="C20" s="9" t="s">
        <v>251</v>
      </c>
      <c r="D20" s="10" t="s">
        <v>254</v>
      </c>
      <c r="E20" s="8" t="s">
        <v>249</v>
      </c>
      <c r="F20" s="90" t="s">
        <v>182</v>
      </c>
      <c r="G20" s="8" t="s">
        <v>38</v>
      </c>
      <c r="H20" s="76">
        <v>690000</v>
      </c>
      <c r="I20" s="7">
        <v>5</v>
      </c>
      <c r="J20" s="27">
        <f t="shared" si="1"/>
        <v>3450000</v>
      </c>
    </row>
    <row r="21" spans="1:20" s="77" customFormat="1" ht="23.25" customHeight="1">
      <c r="A21" s="65">
        <v>11</v>
      </c>
      <c r="B21" s="6" t="s">
        <v>400</v>
      </c>
      <c r="C21" s="9" t="s">
        <v>401</v>
      </c>
      <c r="D21" s="10" t="s">
        <v>252</v>
      </c>
      <c r="E21" s="8" t="s">
        <v>249</v>
      </c>
      <c r="F21" s="90" t="s">
        <v>402</v>
      </c>
      <c r="G21" s="8" t="s">
        <v>38</v>
      </c>
      <c r="H21" s="76">
        <v>690000</v>
      </c>
      <c r="I21" s="7">
        <v>5</v>
      </c>
      <c r="J21" s="27">
        <f t="shared" si="1"/>
        <v>3450000</v>
      </c>
    </row>
    <row r="22" spans="1:20" s="77" customFormat="1" ht="23.25" customHeight="1">
      <c r="A22" s="65">
        <v>12</v>
      </c>
      <c r="B22" s="63" t="s">
        <v>255</v>
      </c>
      <c r="C22" s="9" t="s">
        <v>63</v>
      </c>
      <c r="D22" s="10" t="s">
        <v>256</v>
      </c>
      <c r="E22" s="10" t="s">
        <v>257</v>
      </c>
      <c r="F22" s="90" t="s">
        <v>182</v>
      </c>
      <c r="G22" s="8" t="s">
        <v>38</v>
      </c>
      <c r="H22" s="76">
        <v>690000</v>
      </c>
      <c r="I22" s="7">
        <v>5</v>
      </c>
      <c r="J22" s="27">
        <f t="shared" ref="J22:J27" si="2">H22*I22</f>
        <v>3450000</v>
      </c>
    </row>
    <row r="23" spans="1:20" s="77" customFormat="1" ht="23.25" customHeight="1">
      <c r="A23" s="65">
        <v>13</v>
      </c>
      <c r="B23" s="63" t="s">
        <v>258</v>
      </c>
      <c r="C23" s="9" t="s">
        <v>228</v>
      </c>
      <c r="D23" s="10" t="s">
        <v>104</v>
      </c>
      <c r="E23" s="10" t="s">
        <v>257</v>
      </c>
      <c r="F23" s="90" t="s">
        <v>8</v>
      </c>
      <c r="G23" s="8" t="s">
        <v>31</v>
      </c>
      <c r="H23" s="76">
        <v>690000</v>
      </c>
      <c r="I23" s="7">
        <v>5</v>
      </c>
      <c r="J23" s="27">
        <f t="shared" si="2"/>
        <v>3450000</v>
      </c>
    </row>
    <row r="24" spans="1:20" s="77" customFormat="1" ht="23.25" customHeight="1">
      <c r="A24" s="65">
        <v>14</v>
      </c>
      <c r="B24" s="63" t="s">
        <v>357</v>
      </c>
      <c r="C24" s="9" t="s">
        <v>165</v>
      </c>
      <c r="D24" s="10" t="s">
        <v>259</v>
      </c>
      <c r="E24" s="10" t="s">
        <v>257</v>
      </c>
      <c r="F24" s="90" t="s">
        <v>16</v>
      </c>
      <c r="G24" s="8" t="s">
        <v>31</v>
      </c>
      <c r="H24" s="76">
        <v>690000</v>
      </c>
      <c r="I24" s="7">
        <v>5</v>
      </c>
      <c r="J24" s="27">
        <f t="shared" si="2"/>
        <v>3450000</v>
      </c>
    </row>
    <row r="25" spans="1:20" s="77" customFormat="1" ht="23.25" customHeight="1">
      <c r="A25" s="65">
        <v>15</v>
      </c>
      <c r="B25" s="79" t="s">
        <v>261</v>
      </c>
      <c r="C25" s="80" t="s">
        <v>96</v>
      </c>
      <c r="D25" s="81" t="s">
        <v>262</v>
      </c>
      <c r="E25" s="81" t="s">
        <v>257</v>
      </c>
      <c r="F25" s="151" t="s">
        <v>263</v>
      </c>
      <c r="G25" s="83" t="s">
        <v>31</v>
      </c>
      <c r="H25" s="76">
        <v>690000</v>
      </c>
      <c r="I25" s="7">
        <v>5</v>
      </c>
      <c r="J25" s="27">
        <f t="shared" si="2"/>
        <v>3450000</v>
      </c>
    </row>
    <row r="26" spans="1:20" s="77" customFormat="1" ht="23.25" customHeight="1">
      <c r="A26" s="65">
        <v>16</v>
      </c>
      <c r="B26" s="83" t="s">
        <v>264</v>
      </c>
      <c r="C26" s="80" t="s">
        <v>265</v>
      </c>
      <c r="D26" s="81" t="s">
        <v>181</v>
      </c>
      <c r="E26" s="83" t="s">
        <v>257</v>
      </c>
      <c r="F26" s="151" t="s">
        <v>77</v>
      </c>
      <c r="G26" s="83" t="s">
        <v>38</v>
      </c>
      <c r="H26" s="76">
        <v>690000</v>
      </c>
      <c r="I26" s="7">
        <v>5</v>
      </c>
      <c r="J26" s="27">
        <f t="shared" si="2"/>
        <v>3450000</v>
      </c>
    </row>
    <row r="27" spans="1:20" s="77" customFormat="1" ht="23.25" customHeight="1">
      <c r="A27" s="65">
        <v>17</v>
      </c>
      <c r="B27" s="8" t="s">
        <v>260</v>
      </c>
      <c r="C27" s="9" t="s">
        <v>127</v>
      </c>
      <c r="D27" s="10" t="s">
        <v>32</v>
      </c>
      <c r="E27" s="8" t="s">
        <v>257</v>
      </c>
      <c r="F27" s="90" t="s">
        <v>8</v>
      </c>
      <c r="G27" s="8" t="s">
        <v>38</v>
      </c>
      <c r="H27" s="148">
        <v>690000</v>
      </c>
      <c r="I27" s="7">
        <v>5</v>
      </c>
      <c r="J27" s="27">
        <f t="shared" si="2"/>
        <v>3450000</v>
      </c>
    </row>
    <row r="28" spans="1:20" s="77" customFormat="1" ht="23.25" customHeight="1">
      <c r="A28" s="65">
        <v>18</v>
      </c>
      <c r="B28" s="79" t="s">
        <v>404</v>
      </c>
      <c r="C28" s="80" t="s">
        <v>173</v>
      </c>
      <c r="D28" s="81" t="s">
        <v>403</v>
      </c>
      <c r="E28" s="134" t="s">
        <v>405</v>
      </c>
      <c r="F28" s="104" t="s">
        <v>194</v>
      </c>
      <c r="G28" s="83" t="s">
        <v>38</v>
      </c>
      <c r="H28" s="135">
        <v>690000</v>
      </c>
      <c r="I28" s="84">
        <v>4</v>
      </c>
      <c r="J28" s="85">
        <f t="shared" si="1"/>
        <v>2760000</v>
      </c>
    </row>
    <row r="29" spans="1:20" s="131" customFormat="1" ht="23.25" customHeight="1">
      <c r="A29" s="65">
        <v>19</v>
      </c>
      <c r="B29" s="136" t="s">
        <v>485</v>
      </c>
      <c r="C29" s="87" t="s">
        <v>374</v>
      </c>
      <c r="D29" s="86" t="s">
        <v>189</v>
      </c>
      <c r="E29" s="137" t="s">
        <v>405</v>
      </c>
      <c r="F29" s="155" t="s">
        <v>8</v>
      </c>
      <c r="G29" s="88" t="s">
        <v>31</v>
      </c>
      <c r="H29" s="135">
        <v>690000</v>
      </c>
      <c r="I29" s="84">
        <v>4</v>
      </c>
      <c r="J29" s="85">
        <f>H29*I29</f>
        <v>2760000</v>
      </c>
      <c r="K29" s="77"/>
      <c r="L29" s="77"/>
      <c r="M29" s="77"/>
      <c r="N29" s="77"/>
      <c r="O29" s="77"/>
      <c r="P29" s="77"/>
      <c r="Q29" s="77"/>
      <c r="R29" s="77"/>
      <c r="S29" s="77"/>
      <c r="T29" s="77"/>
    </row>
    <row r="30" spans="1:20" s="59" customFormat="1" ht="20.25" customHeight="1">
      <c r="A30" s="186" t="s">
        <v>356</v>
      </c>
      <c r="B30" s="187"/>
      <c r="C30" s="187"/>
      <c r="D30" s="187"/>
      <c r="E30" s="187"/>
      <c r="F30" s="187"/>
      <c r="G30" s="188"/>
      <c r="H30" s="60"/>
      <c r="I30" s="60"/>
      <c r="J30" s="138">
        <f>SUM(J11:J29)</f>
        <v>64170000</v>
      </c>
    </row>
    <row r="32" spans="1:20">
      <c r="B32" s="139" t="s">
        <v>488</v>
      </c>
      <c r="C32" s="139"/>
      <c r="D32" s="139"/>
      <c r="E32" s="139"/>
      <c r="F32" s="133"/>
      <c r="G32" s="139"/>
      <c r="H32" s="139"/>
    </row>
    <row r="33" spans="1:10" ht="27" customHeight="1">
      <c r="A33" s="160" t="s">
        <v>362</v>
      </c>
      <c r="B33" s="160"/>
      <c r="C33" s="160"/>
      <c r="D33" s="160" t="s">
        <v>358</v>
      </c>
      <c r="E33" s="160"/>
      <c r="F33" s="160"/>
      <c r="G33" s="160"/>
      <c r="H33" s="160"/>
      <c r="I33" s="160" t="s">
        <v>363</v>
      </c>
      <c r="J33" s="160"/>
    </row>
    <row r="34" spans="1:10">
      <c r="A34" s="4"/>
      <c r="B34" s="4"/>
      <c r="C34" s="4"/>
      <c r="D34" s="160" t="s">
        <v>359</v>
      </c>
      <c r="E34" s="160"/>
      <c r="F34" s="160"/>
      <c r="G34" s="160"/>
      <c r="H34" s="160"/>
      <c r="I34" s="160" t="s">
        <v>364</v>
      </c>
      <c r="J34" s="160"/>
    </row>
    <row r="35" spans="1:10">
      <c r="A35" s="4"/>
      <c r="B35" s="4"/>
      <c r="C35" s="4"/>
      <c r="D35" s="4"/>
      <c r="E35" s="19"/>
      <c r="F35" s="19"/>
      <c r="G35" s="4"/>
      <c r="I35" s="46"/>
      <c r="J35" s="4"/>
    </row>
    <row r="36" spans="1:10">
      <c r="A36" s="4"/>
      <c r="B36" s="4"/>
      <c r="C36" s="4"/>
      <c r="D36" s="4"/>
      <c r="E36" s="19"/>
      <c r="F36" s="19"/>
      <c r="G36" s="4"/>
      <c r="I36" s="46"/>
      <c r="J36" s="4"/>
    </row>
    <row r="37" spans="1:10">
      <c r="A37" s="4"/>
      <c r="B37" s="4"/>
      <c r="C37" s="4"/>
      <c r="D37" s="4"/>
      <c r="E37" s="19"/>
      <c r="F37" s="19"/>
      <c r="G37" s="4"/>
      <c r="I37" s="175" t="s">
        <v>507</v>
      </c>
      <c r="J37" s="175"/>
    </row>
    <row r="38" spans="1:10">
      <c r="A38" s="4"/>
      <c r="B38" s="4"/>
      <c r="C38" s="4"/>
      <c r="D38" s="4"/>
      <c r="E38" s="19"/>
      <c r="F38" s="19"/>
      <c r="G38" s="4"/>
      <c r="I38" s="46"/>
      <c r="J38" s="4"/>
    </row>
    <row r="39" spans="1:10">
      <c r="A39" s="4"/>
      <c r="B39" s="4"/>
      <c r="C39" s="4"/>
      <c r="D39" s="4"/>
      <c r="E39" s="19"/>
      <c r="F39" s="19"/>
      <c r="G39" s="4"/>
      <c r="I39" s="46"/>
      <c r="J39" s="4"/>
    </row>
    <row r="40" spans="1:10">
      <c r="A40" s="160" t="s">
        <v>361</v>
      </c>
      <c r="B40" s="160"/>
      <c r="C40" s="160"/>
      <c r="D40" s="160" t="s">
        <v>497</v>
      </c>
      <c r="E40" s="160"/>
      <c r="F40" s="160"/>
      <c r="G40" s="160"/>
      <c r="H40" s="160"/>
      <c r="I40" s="160" t="s">
        <v>360</v>
      </c>
      <c r="J40" s="160"/>
    </row>
  </sheetData>
  <sortState ref="A21:L26">
    <sortCondition ref="D21:D26"/>
  </sortState>
  <mergeCells count="23">
    <mergeCell ref="A40:C40"/>
    <mergeCell ref="A33:C33"/>
    <mergeCell ref="A6:J6"/>
    <mergeCell ref="I9:I10"/>
    <mergeCell ref="J9:J10"/>
    <mergeCell ref="I33:J33"/>
    <mergeCell ref="I34:J34"/>
    <mergeCell ref="I40:J40"/>
    <mergeCell ref="D33:H33"/>
    <mergeCell ref="D34:H34"/>
    <mergeCell ref="D40:H40"/>
    <mergeCell ref="A30:G30"/>
    <mergeCell ref="I37:J37"/>
    <mergeCell ref="A4:J4"/>
    <mergeCell ref="A5:J5"/>
    <mergeCell ref="H9:H10"/>
    <mergeCell ref="F9:G10"/>
    <mergeCell ref="A9:A10"/>
    <mergeCell ref="B9:B10"/>
    <mergeCell ref="C9:C10"/>
    <mergeCell ref="D9:D10"/>
    <mergeCell ref="E9:E10"/>
    <mergeCell ref="I7:J7"/>
  </mergeCells>
  <pageMargins left="0.42" right="0.2" top="0.37" bottom="0.35" header="0.3" footer="0.3"/>
  <pageSetup paperSize="9" orientation="landscape" horizontalDpi="180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3"/>
  <sheetViews>
    <sheetView topLeftCell="C1" workbookViewId="0">
      <selection activeCell="F27" sqref="F27"/>
    </sheetView>
  </sheetViews>
  <sheetFormatPr defaultRowHeight="15"/>
  <cols>
    <col min="1" max="1" width="6.28515625" customWidth="1"/>
    <col min="2" max="2" width="22.42578125" customWidth="1"/>
    <col min="3" max="3" width="17.140625" customWidth="1"/>
    <col min="4" max="4" width="10.140625" customWidth="1"/>
    <col min="5" max="5" width="11.5703125" customWidth="1"/>
    <col min="6" max="6" width="10.5703125" style="11" customWidth="1"/>
    <col min="7" max="7" width="15.140625" customWidth="1"/>
    <col min="8" max="8" width="15.42578125" customWidth="1"/>
    <col min="9" max="9" width="15.140625" style="11" customWidth="1"/>
    <col min="10" max="10" width="16.42578125" customWidth="1"/>
    <col min="11" max="11" width="23" style="62" customWidth="1"/>
  </cols>
  <sheetData>
    <row r="1" spans="1:11" ht="15.75">
      <c r="A1" s="6" t="s">
        <v>0</v>
      </c>
      <c r="B1" s="6"/>
      <c r="C1" s="6"/>
      <c r="D1" s="6"/>
      <c r="E1" s="6"/>
      <c r="F1" s="14"/>
      <c r="G1" s="6"/>
      <c r="H1" s="6"/>
    </row>
    <row r="2" spans="1:11" ht="15.75">
      <c r="A2" s="12" t="s">
        <v>266</v>
      </c>
      <c r="B2" s="6"/>
      <c r="C2" s="6"/>
      <c r="D2" s="6"/>
      <c r="E2" s="6"/>
      <c r="F2" s="14"/>
      <c r="G2" s="6"/>
      <c r="H2" s="6"/>
    </row>
    <row r="3" spans="1:11" ht="15.75">
      <c r="A3" s="6"/>
      <c r="B3" s="6"/>
      <c r="C3" s="6"/>
      <c r="D3" s="6"/>
      <c r="E3" s="6"/>
      <c r="F3" s="14"/>
      <c r="G3" s="6"/>
      <c r="H3" s="6"/>
    </row>
    <row r="4" spans="1:11" ht="15.75">
      <c r="A4" s="189" t="s">
        <v>499</v>
      </c>
      <c r="B4" s="189"/>
      <c r="C4" s="189"/>
      <c r="D4" s="189"/>
      <c r="E4" s="189"/>
      <c r="F4" s="189"/>
      <c r="G4" s="189"/>
      <c r="H4" s="189"/>
      <c r="I4" s="189"/>
      <c r="J4" s="189"/>
    </row>
    <row r="5" spans="1:11" ht="15.75">
      <c r="A5" s="160" t="s">
        <v>368</v>
      </c>
      <c r="B5" s="160"/>
      <c r="C5" s="160"/>
      <c r="D5" s="160"/>
      <c r="E5" s="160"/>
      <c r="F5" s="160"/>
      <c r="G5" s="160"/>
      <c r="H5" s="160"/>
      <c r="I5" s="160"/>
      <c r="J5" s="160"/>
    </row>
    <row r="6" spans="1:11" ht="15.75">
      <c r="A6" s="164" t="s">
        <v>506</v>
      </c>
      <c r="B6" s="164"/>
      <c r="C6" s="164"/>
      <c r="D6" s="164"/>
      <c r="E6" s="164"/>
      <c r="F6" s="164"/>
      <c r="G6" s="164"/>
      <c r="H6" s="164"/>
      <c r="I6" s="164"/>
      <c r="J6" s="164"/>
    </row>
    <row r="7" spans="1:11" ht="15.75">
      <c r="A7" s="44"/>
      <c r="B7" s="44"/>
      <c r="C7" s="44"/>
      <c r="D7" s="44"/>
      <c r="E7" s="44"/>
      <c r="F7" s="44"/>
      <c r="G7" s="44"/>
      <c r="H7" s="44"/>
      <c r="I7" s="175" t="s">
        <v>366</v>
      </c>
      <c r="J7" s="175"/>
    </row>
    <row r="8" spans="1:11" ht="6" customHeight="1">
      <c r="A8" s="13"/>
      <c r="B8" s="13"/>
      <c r="C8" s="13"/>
      <c r="D8" s="13"/>
      <c r="E8" s="13"/>
      <c r="F8" s="13"/>
      <c r="G8" s="13"/>
      <c r="H8" s="13"/>
    </row>
    <row r="9" spans="1:11" ht="16.5" customHeight="1">
      <c r="A9" s="176" t="s">
        <v>1</v>
      </c>
      <c r="B9" s="176" t="s">
        <v>2</v>
      </c>
      <c r="C9" s="178" t="s">
        <v>3</v>
      </c>
      <c r="D9" s="180" t="s">
        <v>4</v>
      </c>
      <c r="E9" s="176" t="s">
        <v>5</v>
      </c>
      <c r="F9" s="171" t="s">
        <v>225</v>
      </c>
      <c r="G9" s="172"/>
      <c r="H9" s="167" t="s">
        <v>354</v>
      </c>
      <c r="I9" s="167" t="s">
        <v>355</v>
      </c>
      <c r="J9" s="169" t="s">
        <v>494</v>
      </c>
    </row>
    <row r="10" spans="1:11" ht="23.25" customHeight="1">
      <c r="A10" s="177"/>
      <c r="B10" s="177"/>
      <c r="C10" s="179"/>
      <c r="D10" s="181"/>
      <c r="E10" s="177"/>
      <c r="F10" s="173"/>
      <c r="G10" s="174"/>
      <c r="H10" s="168"/>
      <c r="I10" s="168"/>
      <c r="J10" s="170"/>
    </row>
    <row r="11" spans="1:11" s="97" customFormat="1" ht="21" customHeight="1">
      <c r="A11" s="7">
        <v>1</v>
      </c>
      <c r="B11" s="89" t="s">
        <v>268</v>
      </c>
      <c r="C11" s="90" t="s">
        <v>50</v>
      </c>
      <c r="D11" s="91" t="s">
        <v>269</v>
      </c>
      <c r="E11" s="91" t="s">
        <v>270</v>
      </c>
      <c r="F11" s="90" t="s">
        <v>16</v>
      </c>
      <c r="G11" s="92" t="s">
        <v>9</v>
      </c>
      <c r="H11" s="93">
        <v>690000</v>
      </c>
      <c r="I11" s="94">
        <v>5</v>
      </c>
      <c r="J11" s="95">
        <f>H11*I11</f>
        <v>3450000</v>
      </c>
      <c r="K11" s="96"/>
    </row>
    <row r="12" spans="1:11" s="77" customFormat="1" ht="21" customHeight="1">
      <c r="A12" s="7">
        <v>2</v>
      </c>
      <c r="B12" s="98" t="s">
        <v>271</v>
      </c>
      <c r="C12" s="99" t="s">
        <v>272</v>
      </c>
      <c r="D12" s="100" t="s">
        <v>273</v>
      </c>
      <c r="E12" s="101" t="s">
        <v>274</v>
      </c>
      <c r="F12" s="99" t="s">
        <v>16</v>
      </c>
      <c r="G12" s="98" t="s">
        <v>9</v>
      </c>
      <c r="H12" s="102">
        <v>690000</v>
      </c>
      <c r="I12" s="93">
        <v>5</v>
      </c>
      <c r="J12" s="27">
        <f>H12*I12</f>
        <v>3450000</v>
      </c>
      <c r="K12" s="103"/>
    </row>
    <row r="13" spans="1:11" s="77" customFormat="1" ht="21" customHeight="1">
      <c r="A13" s="65">
        <v>3</v>
      </c>
      <c r="B13" s="73" t="s">
        <v>275</v>
      </c>
      <c r="C13" s="67" t="s">
        <v>276</v>
      </c>
      <c r="D13" s="74" t="s">
        <v>277</v>
      </c>
      <c r="E13" s="75" t="s">
        <v>274</v>
      </c>
      <c r="F13" s="99" t="s">
        <v>182</v>
      </c>
      <c r="G13" s="98" t="s">
        <v>9</v>
      </c>
      <c r="H13" s="102">
        <v>690000</v>
      </c>
      <c r="I13" s="93">
        <v>5</v>
      </c>
      <c r="J13" s="27">
        <f>H13*I13</f>
        <v>3450000</v>
      </c>
      <c r="K13" s="103"/>
    </row>
    <row r="14" spans="1:11" s="77" customFormat="1" ht="21" customHeight="1">
      <c r="A14" s="7">
        <v>4</v>
      </c>
      <c r="B14" s="73" t="s">
        <v>278</v>
      </c>
      <c r="C14" s="67" t="s">
        <v>279</v>
      </c>
      <c r="D14" s="74" t="s">
        <v>7</v>
      </c>
      <c r="E14" s="75" t="s">
        <v>274</v>
      </c>
      <c r="F14" s="99" t="s">
        <v>16</v>
      </c>
      <c r="G14" s="98" t="s">
        <v>11</v>
      </c>
      <c r="H14" s="102">
        <v>690000</v>
      </c>
      <c r="I14" s="93">
        <v>5</v>
      </c>
      <c r="J14" s="27">
        <f>H14*I14</f>
        <v>3450000</v>
      </c>
      <c r="K14" s="103"/>
    </row>
    <row r="15" spans="1:11" s="77" customFormat="1" ht="21" customHeight="1">
      <c r="A15" s="65">
        <v>5</v>
      </c>
      <c r="B15" s="73" t="s">
        <v>280</v>
      </c>
      <c r="C15" s="67" t="s">
        <v>40</v>
      </c>
      <c r="D15" s="74" t="s">
        <v>281</v>
      </c>
      <c r="E15" s="75" t="s">
        <v>282</v>
      </c>
      <c r="F15" s="99" t="s">
        <v>10</v>
      </c>
      <c r="G15" s="98" t="s">
        <v>9</v>
      </c>
      <c r="H15" s="102">
        <v>690000</v>
      </c>
      <c r="I15" s="93">
        <v>5</v>
      </c>
      <c r="J15" s="27">
        <f t="shared" ref="J15:J25" si="0">H15*I15</f>
        <v>3450000</v>
      </c>
      <c r="K15" s="103"/>
    </row>
    <row r="16" spans="1:11" s="77" customFormat="1" ht="21" customHeight="1">
      <c r="A16" s="7">
        <v>6</v>
      </c>
      <c r="B16" s="73" t="s">
        <v>283</v>
      </c>
      <c r="C16" s="67" t="s">
        <v>284</v>
      </c>
      <c r="D16" s="74" t="s">
        <v>285</v>
      </c>
      <c r="E16" s="75" t="s">
        <v>286</v>
      </c>
      <c r="F16" s="99" t="s">
        <v>8</v>
      </c>
      <c r="G16" s="98" t="s">
        <v>9</v>
      </c>
      <c r="H16" s="102">
        <v>690000</v>
      </c>
      <c r="I16" s="93">
        <v>5</v>
      </c>
      <c r="J16" s="27">
        <f t="shared" si="0"/>
        <v>3450000</v>
      </c>
      <c r="K16" s="103"/>
    </row>
    <row r="17" spans="1:11" s="77" customFormat="1" ht="21" customHeight="1">
      <c r="A17" s="65">
        <v>7</v>
      </c>
      <c r="B17" s="73" t="s">
        <v>287</v>
      </c>
      <c r="C17" s="67" t="s">
        <v>288</v>
      </c>
      <c r="D17" s="74" t="s">
        <v>27</v>
      </c>
      <c r="E17" s="75" t="s">
        <v>286</v>
      </c>
      <c r="F17" s="99" t="s">
        <v>10</v>
      </c>
      <c r="G17" s="98" t="s">
        <v>9</v>
      </c>
      <c r="H17" s="102">
        <v>690000</v>
      </c>
      <c r="I17" s="93">
        <v>5</v>
      </c>
      <c r="J17" s="27">
        <f t="shared" si="0"/>
        <v>3450000</v>
      </c>
      <c r="K17" s="103"/>
    </row>
    <row r="18" spans="1:11" s="77" customFormat="1" ht="21" customHeight="1">
      <c r="A18" s="7">
        <v>8</v>
      </c>
      <c r="B18" s="73" t="s">
        <v>289</v>
      </c>
      <c r="C18" s="67" t="s">
        <v>142</v>
      </c>
      <c r="D18" s="74" t="s">
        <v>179</v>
      </c>
      <c r="E18" s="75" t="s">
        <v>286</v>
      </c>
      <c r="F18" s="99" t="s">
        <v>16</v>
      </c>
      <c r="G18" s="98" t="s">
        <v>11</v>
      </c>
      <c r="H18" s="102">
        <v>690000</v>
      </c>
      <c r="I18" s="93">
        <v>5</v>
      </c>
      <c r="J18" s="27">
        <f t="shared" si="0"/>
        <v>3450000</v>
      </c>
      <c r="K18" s="103"/>
    </row>
    <row r="19" spans="1:11" s="77" customFormat="1" ht="21" customHeight="1">
      <c r="A19" s="65">
        <v>9</v>
      </c>
      <c r="B19" s="73" t="s">
        <v>290</v>
      </c>
      <c r="C19" s="67" t="s">
        <v>291</v>
      </c>
      <c r="D19" s="74" t="s">
        <v>292</v>
      </c>
      <c r="E19" s="75" t="s">
        <v>293</v>
      </c>
      <c r="F19" s="99" t="s">
        <v>10</v>
      </c>
      <c r="G19" s="98" t="s">
        <v>9</v>
      </c>
      <c r="H19" s="102">
        <v>690000</v>
      </c>
      <c r="I19" s="93">
        <v>5</v>
      </c>
      <c r="J19" s="27">
        <f t="shared" si="0"/>
        <v>3450000</v>
      </c>
      <c r="K19" s="103"/>
    </row>
    <row r="20" spans="1:11" s="77" customFormat="1" ht="21" customHeight="1">
      <c r="A20" s="7">
        <v>10</v>
      </c>
      <c r="B20" s="73" t="s">
        <v>294</v>
      </c>
      <c r="C20" s="67" t="s">
        <v>295</v>
      </c>
      <c r="D20" s="74" t="s">
        <v>252</v>
      </c>
      <c r="E20" s="75" t="s">
        <v>293</v>
      </c>
      <c r="F20" s="99" t="s">
        <v>16</v>
      </c>
      <c r="G20" s="98" t="s">
        <v>38</v>
      </c>
      <c r="H20" s="102">
        <v>690000</v>
      </c>
      <c r="I20" s="93">
        <v>5</v>
      </c>
      <c r="J20" s="27">
        <f t="shared" si="0"/>
        <v>3450000</v>
      </c>
      <c r="K20" s="103"/>
    </row>
    <row r="21" spans="1:11" s="77" customFormat="1" ht="21" customHeight="1">
      <c r="A21" s="65">
        <v>11</v>
      </c>
      <c r="B21" s="8" t="s">
        <v>296</v>
      </c>
      <c r="C21" s="67" t="s">
        <v>297</v>
      </c>
      <c r="D21" s="74" t="s">
        <v>298</v>
      </c>
      <c r="E21" s="75" t="s">
        <v>293</v>
      </c>
      <c r="F21" s="99" t="s">
        <v>8</v>
      </c>
      <c r="G21" s="98" t="s">
        <v>38</v>
      </c>
      <c r="H21" s="102">
        <v>690000</v>
      </c>
      <c r="I21" s="93">
        <v>5</v>
      </c>
      <c r="J21" s="27">
        <f t="shared" si="0"/>
        <v>3450000</v>
      </c>
      <c r="K21" s="103"/>
    </row>
    <row r="22" spans="1:11" s="77" customFormat="1" ht="21" customHeight="1">
      <c r="A22" s="7">
        <v>12</v>
      </c>
      <c r="B22" s="8" t="s">
        <v>299</v>
      </c>
      <c r="C22" s="9" t="s">
        <v>300</v>
      </c>
      <c r="D22" s="10" t="s">
        <v>301</v>
      </c>
      <c r="E22" s="78" t="s">
        <v>302</v>
      </c>
      <c r="F22" s="90" t="s">
        <v>10</v>
      </c>
      <c r="G22" s="89" t="s">
        <v>11</v>
      </c>
      <c r="H22" s="102">
        <v>690000</v>
      </c>
      <c r="I22" s="93">
        <v>5</v>
      </c>
      <c r="J22" s="27">
        <f t="shared" si="0"/>
        <v>3450000</v>
      </c>
      <c r="K22" s="103"/>
    </row>
    <row r="23" spans="1:11" s="77" customFormat="1" ht="21" customHeight="1">
      <c r="A23" s="65">
        <v>13</v>
      </c>
      <c r="B23" s="8" t="s">
        <v>303</v>
      </c>
      <c r="C23" s="80" t="s">
        <v>142</v>
      </c>
      <c r="D23" s="81" t="s">
        <v>179</v>
      </c>
      <c r="E23" s="82" t="s">
        <v>302</v>
      </c>
      <c r="F23" s="151" t="s">
        <v>16</v>
      </c>
      <c r="G23" s="104" t="s">
        <v>38</v>
      </c>
      <c r="H23" s="105">
        <v>690000</v>
      </c>
      <c r="I23" s="106">
        <v>5</v>
      </c>
      <c r="J23" s="85">
        <f t="shared" si="0"/>
        <v>3450000</v>
      </c>
      <c r="K23" s="103"/>
    </row>
    <row r="24" spans="1:11" s="77" customFormat="1" ht="21" customHeight="1">
      <c r="A24" s="7">
        <v>14</v>
      </c>
      <c r="B24" s="8" t="s">
        <v>371</v>
      </c>
      <c r="C24" s="9" t="s">
        <v>168</v>
      </c>
      <c r="D24" s="63" t="s">
        <v>285</v>
      </c>
      <c r="E24" s="78" t="s">
        <v>372</v>
      </c>
      <c r="F24" s="90" t="s">
        <v>194</v>
      </c>
      <c r="G24" s="89" t="s">
        <v>38</v>
      </c>
      <c r="H24" s="93">
        <v>690000</v>
      </c>
      <c r="I24" s="93">
        <v>5</v>
      </c>
      <c r="J24" s="27">
        <f t="shared" si="0"/>
        <v>3450000</v>
      </c>
      <c r="K24" s="103"/>
    </row>
    <row r="25" spans="1:11" s="77" customFormat="1" ht="21" customHeight="1">
      <c r="A25" s="65">
        <v>15</v>
      </c>
      <c r="B25" s="8" t="s">
        <v>373</v>
      </c>
      <c r="C25" s="9" t="s">
        <v>374</v>
      </c>
      <c r="D25" s="63" t="s">
        <v>70</v>
      </c>
      <c r="E25" s="78" t="s">
        <v>372</v>
      </c>
      <c r="F25" s="90" t="s">
        <v>194</v>
      </c>
      <c r="G25" s="89" t="s">
        <v>38</v>
      </c>
      <c r="H25" s="93">
        <v>690000</v>
      </c>
      <c r="I25" s="93">
        <v>5</v>
      </c>
      <c r="J25" s="27">
        <f t="shared" si="0"/>
        <v>3450000</v>
      </c>
      <c r="K25" s="103"/>
    </row>
    <row r="26" spans="1:11" s="77" customFormat="1" ht="21" customHeight="1">
      <c r="A26" s="7">
        <v>16</v>
      </c>
      <c r="B26" s="8" t="s">
        <v>381</v>
      </c>
      <c r="C26" s="9" t="s">
        <v>69</v>
      </c>
      <c r="D26" s="63" t="s">
        <v>114</v>
      </c>
      <c r="E26" s="78" t="s">
        <v>377</v>
      </c>
      <c r="F26" s="90" t="s">
        <v>10</v>
      </c>
      <c r="G26" s="89" t="s">
        <v>38</v>
      </c>
      <c r="H26" s="93">
        <v>690000</v>
      </c>
      <c r="I26" s="93">
        <v>4</v>
      </c>
      <c r="J26" s="27">
        <f t="shared" ref="J26:J31" si="1">H26*I26</f>
        <v>2760000</v>
      </c>
      <c r="K26" s="103"/>
    </row>
    <row r="27" spans="1:11" s="77" customFormat="1" ht="21" customHeight="1">
      <c r="A27" s="65">
        <v>17</v>
      </c>
      <c r="B27" s="8" t="s">
        <v>375</v>
      </c>
      <c r="C27" s="9" t="s">
        <v>376</v>
      </c>
      <c r="D27" s="63" t="s">
        <v>237</v>
      </c>
      <c r="E27" s="78" t="s">
        <v>377</v>
      </c>
      <c r="F27" s="90" t="s">
        <v>194</v>
      </c>
      <c r="G27" s="89" t="s">
        <v>38</v>
      </c>
      <c r="H27" s="93">
        <v>690000</v>
      </c>
      <c r="I27" s="93">
        <v>4</v>
      </c>
      <c r="J27" s="27">
        <f t="shared" si="1"/>
        <v>2760000</v>
      </c>
      <c r="K27" s="103"/>
    </row>
    <row r="28" spans="1:11" s="77" customFormat="1" ht="21" customHeight="1">
      <c r="A28" s="7">
        <v>18</v>
      </c>
      <c r="B28" s="8" t="s">
        <v>378</v>
      </c>
      <c r="C28" s="9" t="s">
        <v>379</v>
      </c>
      <c r="D28" s="63" t="s">
        <v>380</v>
      </c>
      <c r="E28" s="78" t="s">
        <v>377</v>
      </c>
      <c r="F28" s="90" t="s">
        <v>10</v>
      </c>
      <c r="G28" s="89" t="s">
        <v>9</v>
      </c>
      <c r="H28" s="93">
        <v>690000</v>
      </c>
      <c r="I28" s="93">
        <v>4</v>
      </c>
      <c r="J28" s="27">
        <f t="shared" si="1"/>
        <v>2760000</v>
      </c>
      <c r="K28" s="103"/>
    </row>
    <row r="29" spans="1:11" s="77" customFormat="1" ht="21" customHeight="1">
      <c r="A29" s="65">
        <v>19</v>
      </c>
      <c r="B29" s="6" t="s">
        <v>387</v>
      </c>
      <c r="C29" s="9" t="s">
        <v>388</v>
      </c>
      <c r="D29" s="63" t="s">
        <v>83</v>
      </c>
      <c r="E29" s="78" t="s">
        <v>384</v>
      </c>
      <c r="F29" s="90" t="s">
        <v>194</v>
      </c>
      <c r="G29" s="89" t="s">
        <v>38</v>
      </c>
      <c r="H29" s="93">
        <v>690000</v>
      </c>
      <c r="I29" s="93">
        <v>4</v>
      </c>
      <c r="J29" s="27">
        <f t="shared" si="1"/>
        <v>2760000</v>
      </c>
      <c r="K29" s="103"/>
    </row>
    <row r="30" spans="1:11" s="77" customFormat="1" ht="21" customHeight="1">
      <c r="A30" s="7">
        <v>20</v>
      </c>
      <c r="B30" s="8" t="s">
        <v>385</v>
      </c>
      <c r="C30" s="9" t="s">
        <v>386</v>
      </c>
      <c r="D30" s="63" t="s">
        <v>269</v>
      </c>
      <c r="E30" s="78" t="s">
        <v>384</v>
      </c>
      <c r="F30" s="90" t="s">
        <v>10</v>
      </c>
      <c r="G30" s="89" t="s">
        <v>9</v>
      </c>
      <c r="H30" s="93">
        <v>690000</v>
      </c>
      <c r="I30" s="93">
        <v>4</v>
      </c>
      <c r="J30" s="27">
        <f t="shared" si="1"/>
        <v>2760000</v>
      </c>
      <c r="K30" s="103"/>
    </row>
    <row r="31" spans="1:11" s="77" customFormat="1" ht="21" customHeight="1">
      <c r="A31" s="65">
        <v>21</v>
      </c>
      <c r="B31" s="6" t="s">
        <v>382</v>
      </c>
      <c r="C31" s="107" t="s">
        <v>383</v>
      </c>
      <c r="D31" s="108" t="s">
        <v>150</v>
      </c>
      <c r="E31" s="109" t="s">
        <v>384</v>
      </c>
      <c r="F31" s="152" t="s">
        <v>339</v>
      </c>
      <c r="G31" s="110" t="s">
        <v>38</v>
      </c>
      <c r="H31" s="105">
        <v>690000</v>
      </c>
      <c r="I31" s="105">
        <v>4</v>
      </c>
      <c r="J31" s="70">
        <f t="shared" si="1"/>
        <v>2760000</v>
      </c>
      <c r="K31" s="103"/>
    </row>
    <row r="32" spans="1:11" s="4" customFormat="1" ht="21" customHeight="1">
      <c r="A32" s="182" t="s">
        <v>356</v>
      </c>
      <c r="B32" s="183"/>
      <c r="C32" s="183"/>
      <c r="D32" s="183"/>
      <c r="E32" s="183"/>
      <c r="F32" s="183"/>
      <c r="G32" s="184"/>
      <c r="H32" s="33"/>
      <c r="I32" s="49"/>
      <c r="J32" s="33">
        <f>SUM(J11:J31)</f>
        <v>68310000</v>
      </c>
    </row>
    <row r="33" spans="1:10" ht="22.5" customHeight="1">
      <c r="B33" s="142" t="s">
        <v>500</v>
      </c>
      <c r="C33" s="143"/>
      <c r="D33" s="143"/>
      <c r="E33" s="143"/>
      <c r="F33" s="144"/>
      <c r="G33" s="143"/>
      <c r="H33" s="143"/>
    </row>
    <row r="34" spans="1:10" ht="15.75">
      <c r="B34" s="142"/>
      <c r="C34" s="143"/>
      <c r="D34" s="143"/>
      <c r="E34" s="143"/>
      <c r="F34" s="144"/>
      <c r="G34" s="143"/>
      <c r="H34" s="143"/>
    </row>
    <row r="35" spans="1:10" ht="15.75">
      <c r="A35" s="160" t="s">
        <v>362</v>
      </c>
      <c r="B35" s="160"/>
      <c r="C35" s="160"/>
      <c r="D35" s="160" t="s">
        <v>358</v>
      </c>
      <c r="E35" s="160"/>
      <c r="F35" s="160"/>
      <c r="G35" s="160"/>
      <c r="H35" s="160"/>
      <c r="I35" s="160" t="s">
        <v>363</v>
      </c>
      <c r="J35" s="160"/>
    </row>
    <row r="36" spans="1:10" ht="15.75">
      <c r="A36" s="4"/>
      <c r="B36" s="4"/>
      <c r="C36" s="4"/>
      <c r="D36" s="160" t="s">
        <v>359</v>
      </c>
      <c r="E36" s="160"/>
      <c r="F36" s="160"/>
      <c r="G36" s="160"/>
      <c r="H36" s="160"/>
      <c r="I36" s="160" t="s">
        <v>364</v>
      </c>
      <c r="J36" s="160"/>
    </row>
    <row r="37" spans="1:10" ht="15.75">
      <c r="A37" s="4"/>
      <c r="B37" s="4"/>
      <c r="C37" s="4"/>
      <c r="D37" s="4"/>
      <c r="E37" s="19"/>
      <c r="F37" s="19"/>
      <c r="G37" s="4"/>
      <c r="I37" s="46"/>
      <c r="J37" s="4"/>
    </row>
    <row r="38" spans="1:10" ht="15.75">
      <c r="A38" s="4"/>
      <c r="B38" s="4"/>
      <c r="C38" s="4"/>
      <c r="D38" s="4"/>
      <c r="E38" s="19"/>
      <c r="F38" s="19"/>
      <c r="G38" s="4"/>
      <c r="I38" s="46"/>
      <c r="J38" s="4"/>
    </row>
    <row r="39" spans="1:10" ht="15.75">
      <c r="A39" s="4"/>
      <c r="B39" s="4"/>
      <c r="C39" s="4"/>
      <c r="D39" s="4"/>
      <c r="E39" s="19"/>
      <c r="F39" s="19"/>
      <c r="G39" s="4"/>
      <c r="I39" s="175" t="s">
        <v>507</v>
      </c>
      <c r="J39" s="175"/>
    </row>
    <row r="40" spans="1:10" ht="15.75">
      <c r="A40" s="4"/>
      <c r="B40" s="4"/>
      <c r="C40" s="4"/>
      <c r="D40" s="4"/>
      <c r="E40" s="19"/>
      <c r="F40" s="19"/>
      <c r="G40" s="4"/>
      <c r="I40" s="46"/>
      <c r="J40" s="4"/>
    </row>
    <row r="41" spans="1:10" ht="15.75">
      <c r="A41" s="4"/>
      <c r="B41" s="4"/>
      <c r="C41" s="4"/>
      <c r="D41" s="4"/>
      <c r="E41" s="19"/>
      <c r="F41" s="19"/>
      <c r="G41" s="4"/>
      <c r="I41" s="46"/>
      <c r="J41" s="4"/>
    </row>
    <row r="42" spans="1:10" ht="15.75">
      <c r="A42" s="4"/>
      <c r="B42" s="4"/>
      <c r="C42" s="4"/>
      <c r="D42" s="4"/>
      <c r="E42" s="19"/>
      <c r="F42" s="19"/>
      <c r="G42" s="4"/>
      <c r="I42" s="46"/>
      <c r="J42" s="4"/>
    </row>
    <row r="43" spans="1:10" ht="15.75">
      <c r="A43" s="160" t="s">
        <v>361</v>
      </c>
      <c r="B43" s="160"/>
      <c r="C43" s="160"/>
      <c r="D43" s="160" t="s">
        <v>497</v>
      </c>
      <c r="E43" s="160"/>
      <c r="F43" s="160"/>
      <c r="G43" s="160"/>
      <c r="H43" s="160"/>
      <c r="I43" s="160" t="s">
        <v>360</v>
      </c>
      <c r="J43" s="160"/>
    </row>
  </sheetData>
  <sortState ref="A26:L28">
    <sortCondition ref="D26:D28"/>
  </sortState>
  <mergeCells count="23">
    <mergeCell ref="A43:C43"/>
    <mergeCell ref="A35:C35"/>
    <mergeCell ref="A6:J6"/>
    <mergeCell ref="I9:I10"/>
    <mergeCell ref="J9:J10"/>
    <mergeCell ref="I35:J35"/>
    <mergeCell ref="I36:J36"/>
    <mergeCell ref="I43:J43"/>
    <mergeCell ref="D35:H35"/>
    <mergeCell ref="D36:H36"/>
    <mergeCell ref="D43:H43"/>
    <mergeCell ref="A32:G32"/>
    <mergeCell ref="I39:J39"/>
    <mergeCell ref="A4:J4"/>
    <mergeCell ref="A5:J5"/>
    <mergeCell ref="H9:H10"/>
    <mergeCell ref="F9:G10"/>
    <mergeCell ref="A9:A10"/>
    <mergeCell ref="B9:B10"/>
    <mergeCell ref="C9:C10"/>
    <mergeCell ref="D9:D10"/>
    <mergeCell ref="E9:E10"/>
    <mergeCell ref="I7:J7"/>
  </mergeCells>
  <pageMargins left="0.48" right="0.19" top="0.42" bottom="0.35" header="0.3" footer="0.38"/>
  <pageSetup paperSize="9" orientation="landscape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39"/>
  <sheetViews>
    <sheetView topLeftCell="C1" workbookViewId="0">
      <selection activeCell="D39" sqref="D39:H39"/>
    </sheetView>
  </sheetViews>
  <sheetFormatPr defaultRowHeight="15.75"/>
  <cols>
    <col min="1" max="1" width="6.28515625" style="1" customWidth="1"/>
    <col min="2" max="2" width="20.5703125" style="1" customWidth="1"/>
    <col min="3" max="3" width="16.140625" style="1" customWidth="1"/>
    <col min="4" max="4" width="10.5703125" style="1" customWidth="1"/>
    <col min="5" max="5" width="14.140625" style="1" customWidth="1"/>
    <col min="6" max="6" width="10.140625" style="3" customWidth="1"/>
    <col min="7" max="7" width="15.28515625" style="1" customWidth="1"/>
    <col min="8" max="8" width="14" style="1" customWidth="1"/>
    <col min="9" max="9" width="14.28515625" style="1" customWidth="1"/>
    <col min="10" max="10" width="16.85546875" style="32" customWidth="1"/>
    <col min="11" max="11" width="31.28515625" style="1" customWidth="1"/>
    <col min="12" max="16384" width="9.140625" style="1"/>
  </cols>
  <sheetData>
    <row r="1" spans="1:10">
      <c r="A1" s="1" t="s">
        <v>0</v>
      </c>
    </row>
    <row r="2" spans="1:10">
      <c r="A2" s="4" t="s">
        <v>266</v>
      </c>
    </row>
    <row r="4" spans="1:10">
      <c r="A4" s="160" t="s">
        <v>502</v>
      </c>
      <c r="B4" s="160"/>
      <c r="C4" s="160"/>
      <c r="D4" s="160"/>
      <c r="E4" s="160"/>
      <c r="F4" s="160"/>
      <c r="G4" s="160"/>
      <c r="H4" s="160"/>
      <c r="I4" s="160"/>
      <c r="J4" s="160"/>
    </row>
    <row r="5" spans="1:10">
      <c r="A5" s="160" t="s">
        <v>368</v>
      </c>
      <c r="B5" s="160"/>
      <c r="C5" s="160"/>
      <c r="D5" s="160"/>
      <c r="E5" s="160"/>
      <c r="F5" s="160"/>
      <c r="G5" s="160"/>
      <c r="H5" s="160"/>
      <c r="I5" s="160"/>
      <c r="J5" s="160"/>
    </row>
    <row r="6" spans="1:10">
      <c r="A6" s="164" t="s">
        <v>506</v>
      </c>
      <c r="B6" s="164"/>
      <c r="C6" s="164"/>
      <c r="D6" s="164"/>
      <c r="E6" s="164"/>
      <c r="F6" s="164"/>
      <c r="G6" s="164"/>
      <c r="H6" s="164"/>
      <c r="I6" s="164"/>
      <c r="J6" s="164"/>
    </row>
    <row r="7" spans="1:10">
      <c r="A7" s="44"/>
      <c r="B7" s="44"/>
      <c r="C7" s="44"/>
      <c r="D7" s="44"/>
      <c r="E7" s="44"/>
      <c r="F7" s="44"/>
      <c r="G7" s="44"/>
      <c r="H7" s="44"/>
      <c r="I7" s="175" t="s">
        <v>366</v>
      </c>
      <c r="J7" s="175"/>
    </row>
    <row r="8" spans="1:10" ht="3.75" customHeight="1">
      <c r="A8" s="19"/>
      <c r="B8" s="19"/>
      <c r="C8" s="19"/>
      <c r="D8" s="19"/>
      <c r="E8" s="19"/>
      <c r="F8" s="19"/>
      <c r="G8" s="19"/>
      <c r="H8" s="19"/>
    </row>
    <row r="9" spans="1:10" ht="15" customHeight="1">
      <c r="A9" s="176" t="s">
        <v>1</v>
      </c>
      <c r="B9" s="176" t="s">
        <v>2</v>
      </c>
      <c r="C9" s="178" t="s">
        <v>3</v>
      </c>
      <c r="D9" s="180" t="s">
        <v>4</v>
      </c>
      <c r="E9" s="176" t="s">
        <v>5</v>
      </c>
      <c r="F9" s="171" t="s">
        <v>225</v>
      </c>
      <c r="G9" s="172"/>
      <c r="H9" s="167" t="s">
        <v>354</v>
      </c>
      <c r="I9" s="167" t="s">
        <v>355</v>
      </c>
      <c r="J9" s="169" t="s">
        <v>494</v>
      </c>
    </row>
    <row r="10" spans="1:10" ht="18" customHeight="1">
      <c r="A10" s="177"/>
      <c r="B10" s="177"/>
      <c r="C10" s="179"/>
      <c r="D10" s="181"/>
      <c r="E10" s="177"/>
      <c r="F10" s="173"/>
      <c r="G10" s="174"/>
      <c r="H10" s="168"/>
      <c r="I10" s="168"/>
      <c r="J10" s="170"/>
    </row>
    <row r="11" spans="1:10" s="6" customFormat="1" ht="24.75" customHeight="1">
      <c r="A11" s="7">
        <v>1</v>
      </c>
      <c r="B11" s="63" t="s">
        <v>308</v>
      </c>
      <c r="C11" s="9" t="s">
        <v>309</v>
      </c>
      <c r="D11" s="10" t="s">
        <v>310</v>
      </c>
      <c r="E11" s="73" t="s">
        <v>307</v>
      </c>
      <c r="F11" s="90" t="s">
        <v>182</v>
      </c>
      <c r="G11" s="8" t="s">
        <v>31</v>
      </c>
      <c r="H11" s="27">
        <v>690000</v>
      </c>
      <c r="I11" s="7">
        <v>5</v>
      </c>
      <c r="J11" s="27">
        <f t="shared" ref="J11:J16" si="0">H11*I11</f>
        <v>3450000</v>
      </c>
    </row>
    <row r="12" spans="1:10" s="6" customFormat="1" ht="24.75" customHeight="1">
      <c r="A12" s="7">
        <v>2</v>
      </c>
      <c r="B12" s="63" t="s">
        <v>304</v>
      </c>
      <c r="C12" s="9" t="s">
        <v>305</v>
      </c>
      <c r="D12" s="10" t="s">
        <v>306</v>
      </c>
      <c r="E12" s="73" t="s">
        <v>307</v>
      </c>
      <c r="F12" s="90" t="s">
        <v>33</v>
      </c>
      <c r="G12" s="8" t="s">
        <v>38</v>
      </c>
      <c r="H12" s="27">
        <v>690000</v>
      </c>
      <c r="I12" s="7">
        <v>5</v>
      </c>
      <c r="J12" s="27">
        <f t="shared" si="0"/>
        <v>3450000</v>
      </c>
    </row>
    <row r="13" spans="1:10" s="6" customFormat="1" ht="24.75" customHeight="1">
      <c r="A13" s="7">
        <v>3</v>
      </c>
      <c r="B13" s="63" t="s">
        <v>311</v>
      </c>
      <c r="C13" s="9" t="s">
        <v>312</v>
      </c>
      <c r="D13" s="10" t="s">
        <v>313</v>
      </c>
      <c r="E13" s="73" t="s">
        <v>307</v>
      </c>
      <c r="F13" s="90" t="s">
        <v>33</v>
      </c>
      <c r="G13" s="8" t="s">
        <v>31</v>
      </c>
      <c r="H13" s="27">
        <v>690000</v>
      </c>
      <c r="I13" s="7">
        <v>5</v>
      </c>
      <c r="J13" s="27">
        <f t="shared" si="0"/>
        <v>3450000</v>
      </c>
    </row>
    <row r="14" spans="1:10" s="113" customFormat="1" ht="24.75" customHeight="1">
      <c r="A14" s="7">
        <v>4</v>
      </c>
      <c r="B14" s="63" t="s">
        <v>317</v>
      </c>
      <c r="C14" s="9" t="s">
        <v>318</v>
      </c>
      <c r="D14" s="10" t="s">
        <v>277</v>
      </c>
      <c r="E14" s="73" t="s">
        <v>316</v>
      </c>
      <c r="F14" s="90" t="s">
        <v>8</v>
      </c>
      <c r="G14" s="8" t="s">
        <v>31</v>
      </c>
      <c r="H14" s="27">
        <v>690000</v>
      </c>
      <c r="I14" s="111">
        <v>5</v>
      </c>
      <c r="J14" s="112">
        <f t="shared" si="0"/>
        <v>3450000</v>
      </c>
    </row>
    <row r="15" spans="1:10" s="113" customFormat="1" ht="24.75" customHeight="1">
      <c r="A15" s="7">
        <v>5</v>
      </c>
      <c r="B15" s="63" t="s">
        <v>319</v>
      </c>
      <c r="C15" s="9" t="s">
        <v>320</v>
      </c>
      <c r="D15" s="10" t="s">
        <v>171</v>
      </c>
      <c r="E15" s="8" t="s">
        <v>316</v>
      </c>
      <c r="F15" s="90" t="s">
        <v>8</v>
      </c>
      <c r="G15" s="8" t="s">
        <v>38</v>
      </c>
      <c r="H15" s="27">
        <v>690000</v>
      </c>
      <c r="I15" s="111">
        <v>5</v>
      </c>
      <c r="J15" s="112">
        <f t="shared" si="0"/>
        <v>3450000</v>
      </c>
    </row>
    <row r="16" spans="1:10" s="113" customFormat="1" ht="24.75" customHeight="1">
      <c r="A16" s="7">
        <v>6</v>
      </c>
      <c r="B16" s="63" t="s">
        <v>314</v>
      </c>
      <c r="C16" s="9" t="s">
        <v>315</v>
      </c>
      <c r="D16" s="10" t="s">
        <v>136</v>
      </c>
      <c r="E16" s="8" t="s">
        <v>316</v>
      </c>
      <c r="F16" s="90" t="s">
        <v>8</v>
      </c>
      <c r="G16" s="8" t="s">
        <v>38</v>
      </c>
      <c r="H16" s="27">
        <v>690000</v>
      </c>
      <c r="I16" s="111">
        <v>5</v>
      </c>
      <c r="J16" s="112">
        <f t="shared" si="0"/>
        <v>3450000</v>
      </c>
    </row>
    <row r="17" spans="1:11" s="6" customFormat="1" ht="24.75" customHeight="1">
      <c r="A17" s="7">
        <v>7</v>
      </c>
      <c r="B17" s="63" t="s">
        <v>321</v>
      </c>
      <c r="C17" s="9" t="s">
        <v>322</v>
      </c>
      <c r="D17" s="10" t="s">
        <v>323</v>
      </c>
      <c r="E17" s="8" t="s">
        <v>324</v>
      </c>
      <c r="F17" s="90" t="s">
        <v>98</v>
      </c>
      <c r="G17" s="8" t="s">
        <v>31</v>
      </c>
      <c r="H17" s="27">
        <v>690000</v>
      </c>
      <c r="I17" s="7">
        <v>5</v>
      </c>
      <c r="J17" s="27">
        <f t="shared" ref="J17:J18" si="1">H17*I17</f>
        <v>3450000</v>
      </c>
    </row>
    <row r="18" spans="1:11" s="6" customFormat="1" ht="24.75" customHeight="1">
      <c r="A18" s="7">
        <v>8</v>
      </c>
      <c r="B18" s="63" t="s">
        <v>325</v>
      </c>
      <c r="C18" s="9" t="s">
        <v>326</v>
      </c>
      <c r="D18" s="10" t="s">
        <v>58</v>
      </c>
      <c r="E18" s="8" t="s">
        <v>324</v>
      </c>
      <c r="F18" s="90" t="s">
        <v>16</v>
      </c>
      <c r="G18" s="8" t="s">
        <v>38</v>
      </c>
      <c r="H18" s="27">
        <v>690000</v>
      </c>
      <c r="I18" s="7">
        <v>5</v>
      </c>
      <c r="J18" s="27">
        <f t="shared" si="1"/>
        <v>3450000</v>
      </c>
    </row>
    <row r="19" spans="1:11" s="6" customFormat="1" ht="24.75" customHeight="1">
      <c r="A19" s="7">
        <v>9</v>
      </c>
      <c r="B19" s="6" t="s">
        <v>332</v>
      </c>
      <c r="C19" s="80" t="s">
        <v>230</v>
      </c>
      <c r="D19" s="81" t="s">
        <v>333</v>
      </c>
      <c r="E19" s="83" t="s">
        <v>329</v>
      </c>
      <c r="F19" s="151" t="s">
        <v>8</v>
      </c>
      <c r="G19" s="83" t="s">
        <v>31</v>
      </c>
      <c r="H19" s="27">
        <v>690000</v>
      </c>
      <c r="I19" s="7">
        <v>5</v>
      </c>
      <c r="J19" s="27">
        <f>H19*I19</f>
        <v>3450000</v>
      </c>
    </row>
    <row r="20" spans="1:11" s="113" customFormat="1" ht="24.75" customHeight="1">
      <c r="A20" s="7">
        <v>10</v>
      </c>
      <c r="B20" s="79" t="s">
        <v>327</v>
      </c>
      <c r="C20" s="80" t="s">
        <v>215</v>
      </c>
      <c r="D20" s="81" t="s">
        <v>328</v>
      </c>
      <c r="E20" s="83" t="s">
        <v>329</v>
      </c>
      <c r="F20" s="151" t="s">
        <v>10</v>
      </c>
      <c r="G20" s="83" t="s">
        <v>9</v>
      </c>
      <c r="H20" s="27">
        <v>690000</v>
      </c>
      <c r="I20" s="111">
        <v>5</v>
      </c>
      <c r="J20" s="112">
        <f>H20*I20</f>
        <v>3450000</v>
      </c>
    </row>
    <row r="21" spans="1:11" s="6" customFormat="1" ht="24.75" customHeight="1">
      <c r="A21" s="7">
        <v>11</v>
      </c>
      <c r="B21" s="79" t="s">
        <v>330</v>
      </c>
      <c r="C21" s="80" t="s">
        <v>142</v>
      </c>
      <c r="D21" s="81" t="s">
        <v>331</v>
      </c>
      <c r="E21" s="83" t="s">
        <v>329</v>
      </c>
      <c r="F21" s="151" t="s">
        <v>16</v>
      </c>
      <c r="G21" s="83" t="s">
        <v>9</v>
      </c>
      <c r="H21" s="27">
        <v>690000</v>
      </c>
      <c r="I21" s="7">
        <v>5</v>
      </c>
      <c r="J21" s="27">
        <f>H21*I21</f>
        <v>3450000</v>
      </c>
    </row>
    <row r="22" spans="1:11" s="6" customFormat="1" ht="24.75" customHeight="1">
      <c r="A22" s="7">
        <v>12</v>
      </c>
      <c r="B22" s="8" t="s">
        <v>480</v>
      </c>
      <c r="C22" s="9" t="s">
        <v>481</v>
      </c>
      <c r="D22" s="10" t="s">
        <v>482</v>
      </c>
      <c r="E22" s="8" t="s">
        <v>329</v>
      </c>
      <c r="F22" s="90" t="s">
        <v>263</v>
      </c>
      <c r="G22" s="89" t="s">
        <v>31</v>
      </c>
      <c r="H22" s="27">
        <v>690000</v>
      </c>
      <c r="I22" s="7">
        <v>5</v>
      </c>
      <c r="J22" s="27">
        <f t="shared" ref="J22:J24" si="2">H22*I22</f>
        <v>3450000</v>
      </c>
      <c r="K22" s="113"/>
    </row>
    <row r="23" spans="1:11" s="6" customFormat="1" ht="24.75" customHeight="1">
      <c r="A23" s="7">
        <v>13</v>
      </c>
      <c r="B23" s="83" t="s">
        <v>334</v>
      </c>
      <c r="C23" s="80" t="s">
        <v>335</v>
      </c>
      <c r="D23" s="81" t="s">
        <v>336</v>
      </c>
      <c r="E23" s="83" t="s">
        <v>329</v>
      </c>
      <c r="F23" s="151" t="s">
        <v>16</v>
      </c>
      <c r="G23" s="104" t="s">
        <v>9</v>
      </c>
      <c r="H23" s="85">
        <v>690000</v>
      </c>
      <c r="I23" s="84">
        <v>5</v>
      </c>
      <c r="J23" s="27">
        <f t="shared" si="2"/>
        <v>3450000</v>
      </c>
    </row>
    <row r="24" spans="1:11" s="6" customFormat="1" ht="24.75" customHeight="1">
      <c r="A24" s="7">
        <v>14</v>
      </c>
      <c r="B24" s="81" t="s">
        <v>389</v>
      </c>
      <c r="C24" s="80" t="s">
        <v>390</v>
      </c>
      <c r="D24" s="81" t="s">
        <v>391</v>
      </c>
      <c r="E24" s="8" t="s">
        <v>329</v>
      </c>
      <c r="F24" s="151" t="s">
        <v>64</v>
      </c>
      <c r="G24" s="83" t="s">
        <v>31</v>
      </c>
      <c r="H24" s="85">
        <v>690000</v>
      </c>
      <c r="I24" s="84">
        <v>5</v>
      </c>
      <c r="J24" s="27">
        <f t="shared" si="2"/>
        <v>3450000</v>
      </c>
    </row>
    <row r="25" spans="1:11" s="6" customFormat="1" ht="24.75" customHeight="1">
      <c r="A25" s="7">
        <v>15</v>
      </c>
      <c r="B25" s="10" t="s">
        <v>395</v>
      </c>
      <c r="C25" s="9" t="s">
        <v>142</v>
      </c>
      <c r="D25" s="10" t="s">
        <v>394</v>
      </c>
      <c r="E25" s="8" t="s">
        <v>484</v>
      </c>
      <c r="F25" s="90" t="s">
        <v>194</v>
      </c>
      <c r="G25" s="89" t="s">
        <v>31</v>
      </c>
      <c r="H25" s="27">
        <v>690000</v>
      </c>
      <c r="I25" s="7">
        <v>4</v>
      </c>
      <c r="J25" s="27">
        <f>H25*I25</f>
        <v>2760000</v>
      </c>
    </row>
    <row r="26" spans="1:11" s="6" customFormat="1" ht="24.75" customHeight="1">
      <c r="A26" s="7">
        <v>16</v>
      </c>
      <c r="B26" s="10" t="s">
        <v>392</v>
      </c>
      <c r="C26" s="9" t="s">
        <v>393</v>
      </c>
      <c r="D26" s="10" t="s">
        <v>189</v>
      </c>
      <c r="E26" s="8" t="s">
        <v>484</v>
      </c>
      <c r="F26" s="90" t="s">
        <v>77</v>
      </c>
      <c r="G26" s="89" t="s">
        <v>9</v>
      </c>
      <c r="H26" s="27">
        <v>690000</v>
      </c>
      <c r="I26" s="7">
        <v>4</v>
      </c>
      <c r="J26" s="27">
        <f>H26*I26</f>
        <v>2760000</v>
      </c>
    </row>
    <row r="27" spans="1:11" s="6" customFormat="1" ht="24.75" customHeight="1">
      <c r="A27" s="7">
        <v>17</v>
      </c>
      <c r="B27" s="8" t="s">
        <v>396</v>
      </c>
      <c r="C27" s="108" t="s">
        <v>397</v>
      </c>
      <c r="D27" s="114" t="s">
        <v>398</v>
      </c>
      <c r="E27" s="8" t="s">
        <v>484</v>
      </c>
      <c r="F27" s="152" t="s">
        <v>199</v>
      </c>
      <c r="G27" s="110" t="s">
        <v>31</v>
      </c>
      <c r="H27" s="115">
        <v>690000</v>
      </c>
      <c r="I27" s="65">
        <v>4</v>
      </c>
      <c r="J27" s="27">
        <f>H27*I27</f>
        <v>2760000</v>
      </c>
    </row>
    <row r="28" spans="1:11" s="6" customFormat="1" ht="24.75" customHeight="1">
      <c r="A28" s="7">
        <v>18</v>
      </c>
      <c r="B28" s="74" t="s">
        <v>399</v>
      </c>
      <c r="C28" s="9" t="s">
        <v>21</v>
      </c>
      <c r="D28" s="10" t="s">
        <v>331</v>
      </c>
      <c r="E28" s="8" t="s">
        <v>483</v>
      </c>
      <c r="F28" s="90" t="s">
        <v>10</v>
      </c>
      <c r="G28" s="89" t="s">
        <v>38</v>
      </c>
      <c r="H28" s="27">
        <v>690000</v>
      </c>
      <c r="I28" s="7">
        <v>4</v>
      </c>
      <c r="J28" s="27">
        <f>H28*I28</f>
        <v>2760000</v>
      </c>
    </row>
    <row r="29" spans="1:11" s="4" customFormat="1" ht="24.75" customHeight="1">
      <c r="A29" s="182" t="s">
        <v>356</v>
      </c>
      <c r="B29" s="183"/>
      <c r="C29" s="183"/>
      <c r="D29" s="183"/>
      <c r="E29" s="183"/>
      <c r="F29" s="183"/>
      <c r="G29" s="184"/>
      <c r="H29" s="29"/>
      <c r="I29" s="29"/>
      <c r="J29" s="33">
        <f>SUM(J11:J28)</f>
        <v>59340000</v>
      </c>
    </row>
    <row r="30" spans="1:11" ht="21.75" customHeight="1">
      <c r="B30" s="139" t="s">
        <v>495</v>
      </c>
      <c r="C30" s="139"/>
      <c r="D30" s="139"/>
      <c r="E30" s="139"/>
      <c r="F30" s="133"/>
      <c r="G30" s="139"/>
      <c r="H30" s="139"/>
    </row>
    <row r="31" spans="1:11" ht="27" customHeight="1">
      <c r="A31" s="160" t="s">
        <v>362</v>
      </c>
      <c r="B31" s="160"/>
      <c r="C31" s="160"/>
      <c r="D31" s="160" t="s">
        <v>358</v>
      </c>
      <c r="E31" s="160"/>
      <c r="F31" s="160"/>
      <c r="G31" s="160"/>
      <c r="H31" s="160"/>
      <c r="I31" s="160" t="s">
        <v>363</v>
      </c>
      <c r="J31" s="160"/>
    </row>
    <row r="32" spans="1:11">
      <c r="A32" s="4"/>
      <c r="B32" s="4"/>
      <c r="C32" s="4"/>
      <c r="D32" s="160" t="s">
        <v>359</v>
      </c>
      <c r="E32" s="160"/>
      <c r="F32" s="160"/>
      <c r="G32" s="160"/>
      <c r="H32" s="160"/>
      <c r="I32" s="160" t="s">
        <v>364</v>
      </c>
      <c r="J32" s="160"/>
    </row>
    <row r="33" spans="1:10">
      <c r="A33" s="4"/>
      <c r="B33" s="4"/>
      <c r="C33" s="4"/>
      <c r="D33" s="4"/>
      <c r="E33" s="19"/>
      <c r="F33" s="19"/>
      <c r="G33" s="4"/>
      <c r="I33" s="4"/>
      <c r="J33" s="4"/>
    </row>
    <row r="34" spans="1:10">
      <c r="A34" s="4"/>
      <c r="B34" s="4"/>
      <c r="C34" s="4"/>
      <c r="D34" s="4"/>
      <c r="E34" s="19"/>
      <c r="F34" s="19"/>
      <c r="G34" s="4"/>
      <c r="I34" s="4"/>
      <c r="J34" s="4"/>
    </row>
    <row r="35" spans="1:10">
      <c r="A35" s="4"/>
      <c r="B35" s="4"/>
      <c r="C35" s="4"/>
      <c r="D35" s="4"/>
      <c r="E35" s="19"/>
      <c r="F35" s="19"/>
      <c r="G35" s="4"/>
      <c r="I35" s="175" t="s">
        <v>507</v>
      </c>
      <c r="J35" s="175"/>
    </row>
    <row r="36" spans="1:10">
      <c r="A36" s="4"/>
      <c r="B36" s="4"/>
      <c r="C36" s="4"/>
      <c r="D36" s="4"/>
      <c r="E36" s="19"/>
      <c r="F36" s="19"/>
      <c r="G36" s="4"/>
      <c r="I36" s="4"/>
      <c r="J36" s="4"/>
    </row>
    <row r="37" spans="1:10">
      <c r="A37" s="4"/>
      <c r="B37" s="4"/>
      <c r="C37" s="4"/>
      <c r="D37" s="4"/>
      <c r="E37" s="19"/>
      <c r="F37" s="19"/>
      <c r="G37" s="4"/>
      <c r="I37" s="4"/>
      <c r="J37" s="4"/>
    </row>
    <row r="38" spans="1:10">
      <c r="A38" s="4"/>
      <c r="B38" s="4"/>
      <c r="C38" s="4"/>
      <c r="D38" s="4"/>
      <c r="E38" s="19"/>
      <c r="F38" s="19"/>
      <c r="G38" s="4"/>
      <c r="I38" s="4"/>
      <c r="J38" s="4"/>
    </row>
    <row r="39" spans="1:10">
      <c r="A39" s="160" t="s">
        <v>361</v>
      </c>
      <c r="B39" s="160"/>
      <c r="C39" s="160"/>
      <c r="D39" s="160" t="s">
        <v>497</v>
      </c>
      <c r="E39" s="160"/>
      <c r="F39" s="160"/>
      <c r="G39" s="160"/>
      <c r="H39" s="160"/>
      <c r="I39" s="160" t="s">
        <v>360</v>
      </c>
      <c r="J39" s="160"/>
    </row>
  </sheetData>
  <sortState ref="A25:L27">
    <sortCondition ref="D25:D27"/>
  </sortState>
  <mergeCells count="23">
    <mergeCell ref="A39:C39"/>
    <mergeCell ref="I31:J31"/>
    <mergeCell ref="I32:J32"/>
    <mergeCell ref="I39:J39"/>
    <mergeCell ref="D31:H31"/>
    <mergeCell ref="D32:H32"/>
    <mergeCell ref="D39:H39"/>
    <mergeCell ref="I35:J35"/>
    <mergeCell ref="A29:G29"/>
    <mergeCell ref="A4:J4"/>
    <mergeCell ref="A5:J5"/>
    <mergeCell ref="A31:C31"/>
    <mergeCell ref="A9:A10"/>
    <mergeCell ref="B9:B10"/>
    <mergeCell ref="C9:C10"/>
    <mergeCell ref="D9:D10"/>
    <mergeCell ref="E9:E10"/>
    <mergeCell ref="I9:I10"/>
    <mergeCell ref="J9:J10"/>
    <mergeCell ref="H9:H10"/>
    <mergeCell ref="F9:G10"/>
    <mergeCell ref="A6:J6"/>
    <mergeCell ref="I7:J7"/>
  </mergeCells>
  <pageMargins left="0.56999999999999995" right="0.2" top="0.38" bottom="0.35" header="0.3" footer="0.38"/>
  <pageSetup paperSize="9" orientation="landscape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D20" sqref="D20"/>
    </sheetView>
  </sheetViews>
  <sheetFormatPr defaultRowHeight="15.75"/>
  <cols>
    <col min="1" max="1" width="6.85546875" customWidth="1"/>
    <col min="2" max="2" width="20" customWidth="1"/>
    <col min="3" max="3" width="17" customWidth="1"/>
    <col min="4" max="4" width="8" customWidth="1"/>
    <col min="5" max="5" width="11.7109375" customWidth="1"/>
    <col min="6" max="6" width="8.28515625" style="11" customWidth="1"/>
    <col min="7" max="7" width="16.7109375" customWidth="1"/>
    <col min="8" max="8" width="16.28515625" customWidth="1"/>
    <col min="9" max="9" width="13.85546875" style="1" customWidth="1"/>
    <col min="10" max="10" width="15.7109375" style="32" customWidth="1"/>
  </cols>
  <sheetData>
    <row r="1" spans="1:11">
      <c r="A1" s="1" t="s">
        <v>0</v>
      </c>
      <c r="B1" s="1"/>
      <c r="C1" s="1"/>
      <c r="D1" s="1"/>
      <c r="E1" s="2"/>
      <c r="F1" s="3"/>
      <c r="G1" s="1"/>
      <c r="H1" s="1"/>
    </row>
    <row r="2" spans="1:11">
      <c r="A2" s="4" t="s">
        <v>266</v>
      </c>
      <c r="B2" s="1"/>
      <c r="C2" s="1"/>
      <c r="D2" s="1"/>
      <c r="E2" s="2"/>
      <c r="F2" s="3"/>
      <c r="G2" s="1"/>
      <c r="H2" s="1"/>
    </row>
    <row r="3" spans="1:11">
      <c r="A3" s="1"/>
      <c r="B3" s="1"/>
      <c r="C3" s="1"/>
      <c r="D3" s="1"/>
      <c r="E3" s="2"/>
      <c r="F3" s="3"/>
      <c r="G3" s="1"/>
      <c r="H3" s="1"/>
    </row>
    <row r="4" spans="1:11">
      <c r="A4" s="160" t="s">
        <v>406</v>
      </c>
      <c r="B4" s="160"/>
      <c r="C4" s="160"/>
      <c r="D4" s="160"/>
      <c r="E4" s="160"/>
      <c r="F4" s="160"/>
      <c r="G4" s="160"/>
      <c r="H4" s="160"/>
      <c r="I4" s="160"/>
      <c r="J4" s="160"/>
    </row>
    <row r="5" spans="1:11">
      <c r="A5" s="160" t="s">
        <v>368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</row>
    <row r="6" spans="1:11">
      <c r="A6" s="164" t="s">
        <v>508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</row>
    <row r="7" spans="1:11" ht="22.5" customHeight="1">
      <c r="A7" s="44"/>
      <c r="B7" s="44"/>
      <c r="C7" s="44"/>
      <c r="D7" s="44"/>
      <c r="E7" s="52"/>
      <c r="F7" s="44"/>
      <c r="G7" s="44"/>
      <c r="H7" s="44"/>
      <c r="I7" s="175" t="s">
        <v>366</v>
      </c>
      <c r="J7" s="175"/>
      <c r="K7" s="44"/>
    </row>
    <row r="8" spans="1:11" ht="8.25" customHeight="1">
      <c r="A8" s="132"/>
      <c r="B8" s="132"/>
      <c r="C8" s="132"/>
      <c r="D8" s="132"/>
      <c r="E8" s="132"/>
      <c r="F8" s="132"/>
      <c r="G8" s="132"/>
      <c r="H8" s="132"/>
      <c r="I8" s="133"/>
      <c r="J8" s="133"/>
      <c r="K8" s="132"/>
    </row>
    <row r="9" spans="1:11" ht="21" customHeight="1">
      <c r="A9" s="161" t="s">
        <v>1</v>
      </c>
      <c r="B9" s="161" t="s">
        <v>2</v>
      </c>
      <c r="C9" s="194" t="s">
        <v>3</v>
      </c>
      <c r="D9" s="196" t="s">
        <v>4</v>
      </c>
      <c r="E9" s="198" t="s">
        <v>5</v>
      </c>
      <c r="F9" s="200" t="s">
        <v>225</v>
      </c>
      <c r="G9" s="201"/>
      <c r="H9" s="167" t="s">
        <v>354</v>
      </c>
      <c r="I9" s="167" t="s">
        <v>355</v>
      </c>
      <c r="J9" s="169" t="s">
        <v>494</v>
      </c>
    </row>
    <row r="10" spans="1:11" ht="21" customHeight="1">
      <c r="A10" s="193"/>
      <c r="B10" s="193"/>
      <c r="C10" s="195"/>
      <c r="D10" s="197"/>
      <c r="E10" s="199"/>
      <c r="F10" s="202"/>
      <c r="G10" s="203"/>
      <c r="H10" s="168"/>
      <c r="I10" s="168"/>
      <c r="J10" s="170"/>
    </row>
    <row r="11" spans="1:11" s="123" customFormat="1" ht="21" customHeight="1">
      <c r="A11" s="116">
        <v>1</v>
      </c>
      <c r="B11" s="117" t="s">
        <v>408</v>
      </c>
      <c r="C11" s="118" t="s">
        <v>409</v>
      </c>
      <c r="D11" s="119" t="s">
        <v>410</v>
      </c>
      <c r="E11" s="120" t="s">
        <v>411</v>
      </c>
      <c r="F11" s="145" t="s">
        <v>8</v>
      </c>
      <c r="G11" s="154" t="s">
        <v>38</v>
      </c>
      <c r="H11" s="121">
        <v>690000</v>
      </c>
      <c r="I11" s="122">
        <v>5</v>
      </c>
      <c r="J11" s="57">
        <f t="shared" ref="J11:J16" si="0">H11*I11</f>
        <v>3450000</v>
      </c>
    </row>
    <row r="12" spans="1:11" s="97" customFormat="1" ht="21" customHeight="1">
      <c r="A12" s="111">
        <v>2</v>
      </c>
      <c r="B12" s="124" t="s">
        <v>340</v>
      </c>
      <c r="C12" s="125" t="s">
        <v>341</v>
      </c>
      <c r="D12" s="126" t="s">
        <v>114</v>
      </c>
      <c r="E12" s="127" t="s">
        <v>407</v>
      </c>
      <c r="F12" s="146" t="s">
        <v>16</v>
      </c>
      <c r="G12" s="126" t="s">
        <v>38</v>
      </c>
      <c r="H12" s="112">
        <v>690000</v>
      </c>
      <c r="I12" s="111">
        <v>5</v>
      </c>
      <c r="J12" s="112">
        <f>H12*I12</f>
        <v>3450000</v>
      </c>
    </row>
    <row r="13" spans="1:11" s="97" customFormat="1" ht="21" customHeight="1">
      <c r="A13" s="111">
        <v>3</v>
      </c>
      <c r="B13" s="124" t="s">
        <v>337</v>
      </c>
      <c r="C13" s="125" t="s">
        <v>338</v>
      </c>
      <c r="D13" s="126" t="s">
        <v>171</v>
      </c>
      <c r="E13" s="127" t="s">
        <v>407</v>
      </c>
      <c r="F13" s="146" t="s">
        <v>339</v>
      </c>
      <c r="G13" s="126" t="s">
        <v>38</v>
      </c>
      <c r="H13" s="112">
        <v>690000</v>
      </c>
      <c r="I13" s="111">
        <v>5</v>
      </c>
      <c r="J13" s="112">
        <f>H13*I13</f>
        <v>3450000</v>
      </c>
    </row>
    <row r="14" spans="1:11" s="97" customFormat="1" ht="21" customHeight="1">
      <c r="A14" s="111">
        <v>4</v>
      </c>
      <c r="B14" s="128" t="s">
        <v>412</v>
      </c>
      <c r="C14" s="125" t="s">
        <v>21</v>
      </c>
      <c r="D14" s="126" t="s">
        <v>413</v>
      </c>
      <c r="E14" s="129" t="s">
        <v>414</v>
      </c>
      <c r="F14" s="146" t="s">
        <v>10</v>
      </c>
      <c r="G14" s="126" t="s">
        <v>31</v>
      </c>
      <c r="H14" s="112">
        <v>690000</v>
      </c>
      <c r="I14" s="111">
        <v>5</v>
      </c>
      <c r="J14" s="112">
        <f t="shared" si="0"/>
        <v>3450000</v>
      </c>
    </row>
    <row r="15" spans="1:11" s="97" customFormat="1" ht="21" customHeight="1">
      <c r="A15" s="111">
        <v>5</v>
      </c>
      <c r="B15" s="128" t="s">
        <v>416</v>
      </c>
      <c r="C15" s="125" t="s">
        <v>50</v>
      </c>
      <c r="D15" s="128" t="s">
        <v>417</v>
      </c>
      <c r="E15" s="111" t="s">
        <v>418</v>
      </c>
      <c r="F15" s="140" t="s">
        <v>16</v>
      </c>
      <c r="G15" s="126" t="s">
        <v>9</v>
      </c>
      <c r="H15" s="112">
        <v>690000</v>
      </c>
      <c r="I15" s="111">
        <v>4</v>
      </c>
      <c r="J15" s="112">
        <f t="shared" si="0"/>
        <v>2760000</v>
      </c>
    </row>
    <row r="16" spans="1:11" s="97" customFormat="1" ht="21" customHeight="1">
      <c r="A16" s="111">
        <v>6</v>
      </c>
      <c r="B16" s="128" t="s">
        <v>415</v>
      </c>
      <c r="C16" s="125" t="s">
        <v>50</v>
      </c>
      <c r="D16" s="126" t="s">
        <v>14</v>
      </c>
      <c r="E16" s="130" t="s">
        <v>418</v>
      </c>
      <c r="F16" s="140" t="s">
        <v>8</v>
      </c>
      <c r="G16" s="126" t="s">
        <v>31</v>
      </c>
      <c r="H16" s="112">
        <v>690000</v>
      </c>
      <c r="I16" s="111">
        <v>4</v>
      </c>
      <c r="J16" s="112">
        <f t="shared" si="0"/>
        <v>2760000</v>
      </c>
    </row>
    <row r="17" spans="1:10" s="4" customFormat="1" ht="21" customHeight="1">
      <c r="A17" s="190" t="s">
        <v>356</v>
      </c>
      <c r="B17" s="191"/>
      <c r="C17" s="191"/>
      <c r="D17" s="191"/>
      <c r="E17" s="191"/>
      <c r="F17" s="191"/>
      <c r="G17" s="192"/>
      <c r="H17" s="41"/>
      <c r="I17" s="41"/>
      <c r="J17" s="40">
        <f>SUM(J11:J16)</f>
        <v>19320000</v>
      </c>
    </row>
    <row r="19" spans="1:10">
      <c r="B19" s="147" t="s">
        <v>496</v>
      </c>
      <c r="C19" s="143"/>
      <c r="D19" s="143"/>
      <c r="E19" s="143"/>
      <c r="F19" s="144"/>
      <c r="G19" s="143"/>
    </row>
    <row r="21" spans="1:10">
      <c r="A21" s="160" t="s">
        <v>362</v>
      </c>
      <c r="B21" s="160"/>
      <c r="C21" s="160" t="s">
        <v>358</v>
      </c>
      <c r="D21" s="160"/>
      <c r="E21" s="160"/>
      <c r="F21" s="160"/>
      <c r="G21" s="160"/>
      <c r="H21" s="160"/>
      <c r="I21" s="160" t="s">
        <v>363</v>
      </c>
      <c r="J21" s="160"/>
    </row>
    <row r="22" spans="1:10">
      <c r="A22" s="4"/>
      <c r="B22" s="4"/>
      <c r="C22" s="160" t="s">
        <v>359</v>
      </c>
      <c r="D22" s="160"/>
      <c r="E22" s="160"/>
      <c r="F22" s="160"/>
      <c r="G22" s="160"/>
      <c r="H22" s="160"/>
      <c r="I22" s="160" t="s">
        <v>364</v>
      </c>
      <c r="J22" s="160"/>
    </row>
    <row r="23" spans="1:10">
      <c r="A23" s="4"/>
      <c r="B23" s="4"/>
      <c r="C23" s="4"/>
      <c r="D23" s="4"/>
      <c r="E23" s="51"/>
      <c r="F23" s="36"/>
      <c r="G23" s="19"/>
      <c r="H23" s="4"/>
      <c r="I23" s="4"/>
      <c r="J23" s="4"/>
    </row>
    <row r="24" spans="1:10">
      <c r="A24" s="4"/>
      <c r="B24" s="4"/>
      <c r="C24" s="4"/>
      <c r="D24" s="4"/>
      <c r="E24" s="51"/>
      <c r="F24" s="36"/>
      <c r="G24" s="19"/>
      <c r="H24" s="4"/>
      <c r="I24" s="4"/>
      <c r="J24" s="4"/>
    </row>
    <row r="25" spans="1:10">
      <c r="A25" s="4"/>
      <c r="B25" s="4"/>
      <c r="C25" s="4"/>
      <c r="D25" s="4"/>
      <c r="E25" s="51"/>
      <c r="F25" s="36"/>
      <c r="G25" s="19"/>
      <c r="H25" s="4"/>
      <c r="I25" s="175" t="s">
        <v>507</v>
      </c>
      <c r="J25" s="175"/>
    </row>
    <row r="26" spans="1:10">
      <c r="A26" s="4"/>
      <c r="B26" s="4"/>
      <c r="C26" s="4"/>
      <c r="D26" s="4"/>
      <c r="E26" s="51"/>
      <c r="F26" s="36"/>
      <c r="G26" s="19"/>
      <c r="H26" s="4"/>
      <c r="I26" s="4"/>
      <c r="J26" s="4"/>
    </row>
    <row r="27" spans="1:10">
      <c r="A27" s="4"/>
      <c r="B27" s="4"/>
      <c r="C27" s="4"/>
      <c r="D27" s="4"/>
      <c r="E27" s="51"/>
      <c r="F27" s="36"/>
      <c r="G27" s="19"/>
      <c r="H27" s="4"/>
      <c r="I27" s="4"/>
      <c r="J27" s="4"/>
    </row>
    <row r="28" spans="1:10">
      <c r="A28" s="4"/>
      <c r="B28" s="4"/>
      <c r="C28" s="4"/>
      <c r="D28" s="4"/>
      <c r="E28" s="51"/>
      <c r="F28" s="36"/>
      <c r="G28" s="19"/>
      <c r="H28" s="4"/>
      <c r="I28" s="4"/>
      <c r="J28" s="4"/>
    </row>
    <row r="29" spans="1:10">
      <c r="A29" s="160" t="s">
        <v>361</v>
      </c>
      <c r="B29" s="160"/>
      <c r="C29" s="160" t="s">
        <v>497</v>
      </c>
      <c r="D29" s="160"/>
      <c r="E29" s="160"/>
      <c r="F29" s="160"/>
      <c r="G29" s="160"/>
      <c r="H29" s="160"/>
      <c r="I29" s="160" t="s">
        <v>360</v>
      </c>
      <c r="J29" s="160"/>
    </row>
    <row r="30" spans="1:10" ht="15">
      <c r="I30"/>
      <c r="J30"/>
    </row>
  </sheetData>
  <sortState ref="A12:L13">
    <sortCondition ref="D12:D13"/>
  </sortState>
  <mergeCells count="23">
    <mergeCell ref="A4:J4"/>
    <mergeCell ref="A6:K6"/>
    <mergeCell ref="A21:B21"/>
    <mergeCell ref="A29:B29"/>
    <mergeCell ref="A9:A10"/>
    <mergeCell ref="B9:B10"/>
    <mergeCell ref="C9:C10"/>
    <mergeCell ref="D9:D10"/>
    <mergeCell ref="I9:I10"/>
    <mergeCell ref="J9:J10"/>
    <mergeCell ref="H9:H10"/>
    <mergeCell ref="F9:G10"/>
    <mergeCell ref="I21:J21"/>
    <mergeCell ref="E9:E10"/>
    <mergeCell ref="A5:K5"/>
    <mergeCell ref="I7:J7"/>
    <mergeCell ref="I22:J22"/>
    <mergeCell ref="I29:J29"/>
    <mergeCell ref="C21:H21"/>
    <mergeCell ref="C22:H22"/>
    <mergeCell ref="C29:H29"/>
    <mergeCell ref="A17:G17"/>
    <mergeCell ref="I25:J25"/>
  </mergeCells>
  <pageMargins left="0.7" right="0.24" top="0.33" bottom="0.4" header="0.3" footer="0.3"/>
  <pageSetup paperSize="9" orientation="landscape" horizontalDpi="180" verticalDpi="18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3"/>
  <sheetViews>
    <sheetView topLeftCell="A4" workbookViewId="0">
      <selection activeCell="E9" sqref="E9:F10"/>
    </sheetView>
  </sheetViews>
  <sheetFormatPr defaultRowHeight="15.75"/>
  <cols>
    <col min="1" max="1" width="7" customWidth="1"/>
    <col min="2" max="2" width="22.7109375" customWidth="1"/>
    <col min="3" max="3" width="17" customWidth="1"/>
    <col min="4" max="4" width="10.28515625" customWidth="1"/>
    <col min="5" max="5" width="12.5703125" style="11" customWidth="1"/>
    <col min="6" max="6" width="17.85546875" customWidth="1"/>
    <col min="7" max="7" width="16.7109375" customWidth="1"/>
    <col min="8" max="8" width="14.7109375" customWidth="1"/>
    <col min="9" max="9" width="14.5703125" customWidth="1"/>
    <col min="10" max="10" width="29.42578125" style="53" customWidth="1"/>
  </cols>
  <sheetData>
    <row r="1" spans="1:10">
      <c r="A1" s="1" t="s">
        <v>0</v>
      </c>
      <c r="B1" s="1"/>
      <c r="C1" s="1"/>
      <c r="D1" s="1"/>
      <c r="E1" s="3"/>
      <c r="F1" s="1"/>
      <c r="G1" s="1"/>
    </row>
    <row r="2" spans="1:10">
      <c r="A2" s="4" t="s">
        <v>266</v>
      </c>
      <c r="B2" s="1"/>
      <c r="C2" s="1"/>
      <c r="D2" s="1"/>
      <c r="E2" s="3"/>
      <c r="F2" s="1"/>
      <c r="G2" s="1"/>
    </row>
    <row r="3" spans="1:10">
      <c r="A3" s="1"/>
      <c r="B3" s="1"/>
      <c r="C3" s="1"/>
      <c r="D3" s="1"/>
      <c r="E3" s="3"/>
      <c r="F3" s="1"/>
      <c r="G3" s="1"/>
    </row>
    <row r="4" spans="1:10">
      <c r="A4" s="160" t="s">
        <v>505</v>
      </c>
      <c r="B4" s="160"/>
      <c r="C4" s="160"/>
      <c r="D4" s="160"/>
      <c r="E4" s="160"/>
      <c r="F4" s="160"/>
      <c r="G4" s="160"/>
      <c r="H4" s="160"/>
      <c r="I4" s="160"/>
    </row>
    <row r="5" spans="1:10">
      <c r="A5" s="160" t="s">
        <v>368</v>
      </c>
      <c r="B5" s="160"/>
      <c r="C5" s="160"/>
      <c r="D5" s="160"/>
      <c r="E5" s="160"/>
      <c r="F5" s="160"/>
      <c r="G5" s="160"/>
      <c r="H5" s="160"/>
      <c r="I5" s="160"/>
      <c r="J5" s="34"/>
    </row>
    <row r="6" spans="1:10">
      <c r="A6" s="164" t="s">
        <v>506</v>
      </c>
      <c r="B6" s="164"/>
      <c r="C6" s="164"/>
      <c r="D6" s="164"/>
      <c r="E6" s="164"/>
      <c r="F6" s="164"/>
      <c r="G6" s="164"/>
      <c r="H6" s="164"/>
      <c r="I6" s="164"/>
      <c r="J6" s="150"/>
    </row>
    <row r="7" spans="1:10" ht="24" customHeight="1">
      <c r="A7" s="44"/>
      <c r="B7" s="44"/>
      <c r="C7" s="44"/>
      <c r="D7" s="44"/>
      <c r="E7" s="44"/>
      <c r="F7" s="44"/>
      <c r="G7" s="44"/>
      <c r="H7" s="175" t="s">
        <v>366</v>
      </c>
      <c r="I7" s="175"/>
      <c r="J7" s="54"/>
    </row>
    <row r="8" spans="1:10" ht="4.5" customHeight="1">
      <c r="A8" s="5"/>
      <c r="B8" s="5"/>
      <c r="C8" s="5"/>
      <c r="D8" s="5"/>
      <c r="E8" s="5"/>
      <c r="F8" s="5"/>
      <c r="G8" s="5"/>
    </row>
    <row r="9" spans="1:10" ht="25.5" customHeight="1">
      <c r="A9" s="161" t="s">
        <v>1</v>
      </c>
      <c r="B9" s="161" t="s">
        <v>2</v>
      </c>
      <c r="C9" s="194" t="s">
        <v>3</v>
      </c>
      <c r="D9" s="196" t="s">
        <v>4</v>
      </c>
      <c r="E9" s="200" t="s">
        <v>225</v>
      </c>
      <c r="F9" s="201"/>
      <c r="G9" s="167" t="s">
        <v>354</v>
      </c>
      <c r="H9" s="167" t="s">
        <v>355</v>
      </c>
      <c r="I9" s="169" t="s">
        <v>494</v>
      </c>
    </row>
    <row r="10" spans="1:10" ht="21.75" customHeight="1">
      <c r="A10" s="193"/>
      <c r="B10" s="193"/>
      <c r="C10" s="195"/>
      <c r="D10" s="197"/>
      <c r="E10" s="202"/>
      <c r="F10" s="203"/>
      <c r="G10" s="168"/>
      <c r="H10" s="168"/>
      <c r="I10" s="170"/>
    </row>
    <row r="11" spans="1:10" ht="27" customHeight="1">
      <c r="A11" s="18">
        <v>1</v>
      </c>
      <c r="B11" s="35" t="s">
        <v>369</v>
      </c>
      <c r="C11" s="16" t="s">
        <v>21</v>
      </c>
      <c r="D11" s="17" t="s">
        <v>370</v>
      </c>
      <c r="E11" s="153" t="s">
        <v>10</v>
      </c>
      <c r="F11" s="35" t="s">
        <v>31</v>
      </c>
      <c r="G11" s="149">
        <v>690000</v>
      </c>
      <c r="H11" s="50">
        <v>5</v>
      </c>
      <c r="I11" s="149">
        <f>G11*H11</f>
        <v>3450000</v>
      </c>
    </row>
    <row r="13" spans="1:10">
      <c r="B13" s="139" t="s">
        <v>501</v>
      </c>
      <c r="C13" s="139"/>
      <c r="D13" s="139"/>
      <c r="E13" s="133"/>
      <c r="F13" s="139"/>
      <c r="G13" s="139"/>
    </row>
    <row r="15" spans="1:10">
      <c r="A15" s="160" t="s">
        <v>362</v>
      </c>
      <c r="B15" s="160"/>
      <c r="C15" s="160" t="s">
        <v>358</v>
      </c>
      <c r="D15" s="160"/>
      <c r="E15" s="160"/>
      <c r="F15" s="160"/>
      <c r="G15" s="160"/>
      <c r="H15" s="160" t="s">
        <v>363</v>
      </c>
      <c r="I15" s="160"/>
      <c r="J15" s="55"/>
    </row>
    <row r="16" spans="1:10">
      <c r="A16" s="4"/>
      <c r="B16" s="4"/>
      <c r="C16" s="160" t="s">
        <v>359</v>
      </c>
      <c r="D16" s="160"/>
      <c r="E16" s="160"/>
      <c r="F16" s="160"/>
      <c r="G16" s="160"/>
      <c r="H16" s="160" t="s">
        <v>364</v>
      </c>
      <c r="I16" s="160"/>
      <c r="J16" s="55"/>
    </row>
    <row r="17" spans="1:10">
      <c r="A17" s="4"/>
      <c r="B17" s="4"/>
      <c r="C17" s="4"/>
      <c r="D17" s="4"/>
      <c r="E17" s="36"/>
      <c r="F17" s="19"/>
      <c r="H17" s="4"/>
      <c r="I17" s="4"/>
      <c r="J17" s="56"/>
    </row>
    <row r="18" spans="1:10">
      <c r="A18" s="4"/>
      <c r="B18" s="4"/>
      <c r="C18" s="4"/>
      <c r="D18" s="4"/>
      <c r="E18" s="36"/>
      <c r="F18" s="19"/>
      <c r="H18" s="4"/>
      <c r="I18" s="4"/>
      <c r="J18" s="56"/>
    </row>
    <row r="19" spans="1:10">
      <c r="A19" s="4"/>
      <c r="B19" s="4"/>
      <c r="C19" s="4"/>
      <c r="D19" s="4"/>
      <c r="E19" s="36"/>
      <c r="F19" s="19"/>
      <c r="H19" s="4"/>
      <c r="I19" s="4"/>
      <c r="J19" s="56"/>
    </row>
    <row r="20" spans="1:10">
      <c r="A20" s="4"/>
      <c r="B20" s="4"/>
      <c r="C20" s="4"/>
      <c r="D20" s="4"/>
      <c r="E20" s="36"/>
      <c r="F20" s="19"/>
      <c r="H20" s="175" t="s">
        <v>507</v>
      </c>
      <c r="I20" s="175"/>
      <c r="J20" s="56"/>
    </row>
    <row r="21" spans="1:10">
      <c r="A21" s="4"/>
      <c r="B21" s="4"/>
      <c r="C21" s="4"/>
      <c r="D21" s="4"/>
      <c r="E21" s="36"/>
      <c r="F21" s="19"/>
      <c r="H21" s="4"/>
      <c r="I21" s="4"/>
      <c r="J21" s="56"/>
    </row>
    <row r="22" spans="1:10">
      <c r="A22" s="4"/>
      <c r="B22" s="4"/>
      <c r="C22" s="4"/>
      <c r="D22" s="4"/>
      <c r="E22" s="36"/>
      <c r="F22" s="19"/>
      <c r="H22" s="4"/>
      <c r="I22" s="4"/>
      <c r="J22" s="56"/>
    </row>
    <row r="23" spans="1:10">
      <c r="A23" s="160" t="s">
        <v>361</v>
      </c>
      <c r="B23" s="160"/>
      <c r="C23" s="160" t="s">
        <v>497</v>
      </c>
      <c r="D23" s="160"/>
      <c r="E23" s="160"/>
      <c r="F23" s="160"/>
      <c r="G23" s="160"/>
      <c r="H23" s="160" t="s">
        <v>360</v>
      </c>
      <c r="I23" s="160"/>
      <c r="J23" s="55"/>
    </row>
  </sheetData>
  <mergeCells count="21">
    <mergeCell ref="H20:I20"/>
    <mergeCell ref="C9:C10"/>
    <mergeCell ref="D9:D10"/>
    <mergeCell ref="A15:B15"/>
    <mergeCell ref="A6:I6"/>
    <mergeCell ref="A23:B23"/>
    <mergeCell ref="H15:I15"/>
    <mergeCell ref="H16:I16"/>
    <mergeCell ref="H23:I23"/>
    <mergeCell ref="A4:I4"/>
    <mergeCell ref="H9:H10"/>
    <mergeCell ref="I9:I10"/>
    <mergeCell ref="G9:G10"/>
    <mergeCell ref="E9:F10"/>
    <mergeCell ref="H7:I7"/>
    <mergeCell ref="C15:G15"/>
    <mergeCell ref="C16:G16"/>
    <mergeCell ref="C23:G23"/>
    <mergeCell ref="A9:A10"/>
    <mergeCell ref="B9:B10"/>
    <mergeCell ref="A5:I5"/>
  </mergeCells>
  <pageMargins left="0.7" right="0.35" top="0.4" bottom="0.35" header="0.3" footer="0.3"/>
  <pageSetup paperSize="9" orientation="landscape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Tổng hợp</vt:lpstr>
      <vt:lpstr>BSĐK</vt:lpstr>
      <vt:lpstr>YHDP</vt:lpstr>
      <vt:lpstr>Dược</vt:lpstr>
      <vt:lpstr>CNĐD</vt:lpstr>
      <vt:lpstr>RHM</vt:lpstr>
      <vt:lpstr>CĐ</vt:lpstr>
      <vt:lpstr>BSĐK!Print_Titles</vt:lpstr>
      <vt:lpstr>CNĐD!Print_Titles</vt:lpstr>
      <vt:lpstr>Dược!Print_Titles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2016-08-06T03:08:59Z</cp:lastPrinted>
  <dcterms:created xsi:type="dcterms:W3CDTF">2015-06-12T10:09:34Z</dcterms:created>
  <dcterms:modified xsi:type="dcterms:W3CDTF">2016-08-06T03:09:01Z</dcterms:modified>
</cp:coreProperties>
</file>