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1640"/>
  </bookViews>
  <sheets>
    <sheet name="Tổng hợp" sheetId="6" r:id="rId1"/>
    <sheet name="BSĐK" sheetId="1" r:id="rId2"/>
    <sheet name="YHDP" sheetId="2" r:id="rId3"/>
    <sheet name="Dược" sheetId="3" r:id="rId4"/>
    <sheet name="CNĐD" sheetId="4" r:id="rId5"/>
    <sheet name="RHM" sheetId="5" r:id="rId6"/>
  </sheets>
  <definedNames>
    <definedName name="_xlnm.Print_Titles" localSheetId="1">BSĐK!$8:$9</definedName>
    <definedName name="_xlnm.Print_Titles" localSheetId="4">CNĐD!$8:$9</definedName>
    <definedName name="_xlnm.Print_Titles" localSheetId="3">Dược!$8:$9</definedName>
    <definedName name="_xlnm.Print_Titles" localSheetId="2">YHDP!$8:$9</definedName>
  </definedNames>
  <calcPr calcId="125725"/>
</workbook>
</file>

<file path=xl/calcChain.xml><?xml version="1.0" encoding="utf-8"?>
<calcChain xmlns="http://schemas.openxmlformats.org/spreadsheetml/2006/main">
  <c r="D15" i="6"/>
  <c r="C15"/>
  <c r="K29" i="3"/>
  <c r="K19" i="5"/>
  <c r="K33" i="2"/>
  <c r="K122" i="1"/>
  <c r="D14" i="6"/>
  <c r="D13"/>
  <c r="D12"/>
  <c r="D11"/>
  <c r="D10"/>
  <c r="K21" i="1" l="1"/>
  <c r="K12" i="5"/>
  <c r="K13"/>
  <c r="K14"/>
  <c r="K15"/>
  <c r="K16"/>
  <c r="K17"/>
  <c r="K18"/>
  <c r="K11"/>
  <c r="K10"/>
  <c r="K12" i="4"/>
  <c r="K13"/>
  <c r="K14"/>
  <c r="K15"/>
  <c r="K16"/>
  <c r="K17"/>
  <c r="K18"/>
  <c r="K19"/>
  <c r="K20"/>
  <c r="K21"/>
  <c r="K22"/>
  <c r="K23"/>
  <c r="K24"/>
  <c r="K25"/>
  <c r="K11"/>
  <c r="K10"/>
  <c r="K26" s="1"/>
  <c r="K12" i="3"/>
  <c r="K13"/>
  <c r="K14"/>
  <c r="K15"/>
  <c r="K16"/>
  <c r="K17"/>
  <c r="K18"/>
  <c r="K19"/>
  <c r="K20"/>
  <c r="K21"/>
  <c r="K22"/>
  <c r="K25"/>
  <c r="K23"/>
  <c r="K24"/>
  <c r="K26"/>
  <c r="K27"/>
  <c r="K28"/>
  <c r="K11"/>
  <c r="K10"/>
  <c r="K12" i="2"/>
  <c r="K13"/>
  <c r="K14"/>
  <c r="K15"/>
  <c r="K19"/>
  <c r="K16"/>
  <c r="K17"/>
  <c r="K18"/>
  <c r="K20"/>
  <c r="K21"/>
  <c r="K22"/>
  <c r="K23"/>
  <c r="K24"/>
  <c r="K25"/>
  <c r="K26"/>
  <c r="K27"/>
  <c r="K28"/>
  <c r="K29"/>
  <c r="K30"/>
  <c r="K31"/>
  <c r="K32"/>
  <c r="K11"/>
  <c r="K10"/>
  <c r="K121" i="1"/>
  <c r="K12"/>
  <c r="K13"/>
  <c r="K14"/>
  <c r="K15"/>
  <c r="K16"/>
  <c r="K17"/>
  <c r="K18"/>
  <c r="K19"/>
  <c r="K20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9"/>
  <c r="K118"/>
  <c r="K120"/>
  <c r="K11"/>
  <c r="K10"/>
</calcChain>
</file>

<file path=xl/sharedStrings.xml><?xml version="1.0" encoding="utf-8"?>
<sst xmlns="http://schemas.openxmlformats.org/spreadsheetml/2006/main" count="1416" uniqueCount="719">
  <si>
    <t xml:space="preserve">    ĐẠI HỌC THÁI NGUYÊN</t>
  </si>
  <si>
    <t>STT</t>
  </si>
  <si>
    <t>Mã số SV</t>
  </si>
  <si>
    <t>Họ và</t>
  </si>
  <si>
    <t>tên</t>
  </si>
  <si>
    <t>Lớp</t>
  </si>
  <si>
    <t>Ngày sinh</t>
  </si>
  <si>
    <t>Nùng</t>
  </si>
  <si>
    <t>Hộ cận nghèo</t>
  </si>
  <si>
    <t>Mường</t>
  </si>
  <si>
    <t>Hộ nghèo</t>
  </si>
  <si>
    <t>Hồng</t>
  </si>
  <si>
    <t>Tày</t>
  </si>
  <si>
    <t>Hương</t>
  </si>
  <si>
    <t xml:space="preserve">Bùi Thị </t>
  </si>
  <si>
    <t>Sơn</t>
  </si>
  <si>
    <t>Tình</t>
  </si>
  <si>
    <t xml:space="preserve">Hộ nghèo </t>
  </si>
  <si>
    <t>Tuyến</t>
  </si>
  <si>
    <t>Sán chí</t>
  </si>
  <si>
    <t>Bằng</t>
  </si>
  <si>
    <t xml:space="preserve">Hộ cận nghèo </t>
  </si>
  <si>
    <t>DTY1153210225</t>
  </si>
  <si>
    <t xml:space="preserve">Hoàng Thị </t>
  </si>
  <si>
    <t>Hiệp</t>
  </si>
  <si>
    <t>K44A</t>
  </si>
  <si>
    <t>20/10/1993</t>
  </si>
  <si>
    <t>Quỳnh</t>
  </si>
  <si>
    <t>DTY 1153210108</t>
  </si>
  <si>
    <t>Nhung</t>
  </si>
  <si>
    <t>K44B</t>
  </si>
  <si>
    <t>09/11/1993</t>
  </si>
  <si>
    <t>DTY1153210113</t>
  </si>
  <si>
    <t xml:space="preserve">Nguyễn Văn </t>
  </si>
  <si>
    <t>16/11/1993</t>
  </si>
  <si>
    <t>Cao lan</t>
  </si>
  <si>
    <t>DTY1153210123</t>
  </si>
  <si>
    <t xml:space="preserve">Nguyễn Thị </t>
  </si>
  <si>
    <t>Thúy</t>
  </si>
  <si>
    <t>25/5/1993</t>
  </si>
  <si>
    <t>DTY1153210541</t>
  </si>
  <si>
    <t xml:space="preserve">La Thị </t>
  </si>
  <si>
    <t>Thủy</t>
  </si>
  <si>
    <t>K44C</t>
  </si>
  <si>
    <t>17/9/1993</t>
  </si>
  <si>
    <t>Đức</t>
  </si>
  <si>
    <t>Sán dìu</t>
  </si>
  <si>
    <t>Hứa Minh</t>
  </si>
  <si>
    <t>Lệ</t>
  </si>
  <si>
    <t xml:space="preserve">Đinh Thị </t>
  </si>
  <si>
    <t>Linh</t>
  </si>
  <si>
    <t>DTY1257201010193</t>
  </si>
  <si>
    <t>Nông Thị Thùy</t>
  </si>
  <si>
    <t>Tin</t>
  </si>
  <si>
    <t>K45A</t>
  </si>
  <si>
    <t>10/10/1994</t>
  </si>
  <si>
    <t>DTY1257201010035</t>
  </si>
  <si>
    <t xml:space="preserve">Đồng Tiến </t>
  </si>
  <si>
    <t>Nam</t>
  </si>
  <si>
    <t>K45B</t>
  </si>
  <si>
    <t>14/9/1993</t>
  </si>
  <si>
    <t>Mùa A</t>
  </si>
  <si>
    <t>K45D</t>
  </si>
  <si>
    <t>DTY1257201010451</t>
  </si>
  <si>
    <t xml:space="preserve">Lê Ngọc </t>
  </si>
  <si>
    <t>Thỏa</t>
  </si>
  <si>
    <t>23/6/1994</t>
  </si>
  <si>
    <t>Anh</t>
  </si>
  <si>
    <t>K46A</t>
  </si>
  <si>
    <t>Huy</t>
  </si>
  <si>
    <t>20/8/1995</t>
  </si>
  <si>
    <t>DTY1357201010282</t>
  </si>
  <si>
    <t>Đinh Quang</t>
  </si>
  <si>
    <t xml:space="preserve">Lăng Thị </t>
  </si>
  <si>
    <t>DTY1357201010646</t>
  </si>
  <si>
    <t xml:space="preserve">Nhâm Quang </t>
  </si>
  <si>
    <t>Trường</t>
  </si>
  <si>
    <t>01/8/1995</t>
  </si>
  <si>
    <t>DTY 1357201010703</t>
  </si>
  <si>
    <t xml:space="preserve">Sùng Seo </t>
  </si>
  <si>
    <t>Xướng</t>
  </si>
  <si>
    <t>29/9/1995</t>
  </si>
  <si>
    <t>DTY1357201010122</t>
  </si>
  <si>
    <t xml:space="preserve">Ma Thị </t>
  </si>
  <si>
    <t>Đào</t>
  </si>
  <si>
    <t>K46C</t>
  </si>
  <si>
    <t>10/8/1995</t>
  </si>
  <si>
    <t>Phượng</t>
  </si>
  <si>
    <t>DTY1357201010519</t>
  </si>
  <si>
    <t xml:space="preserve">Trương Thị </t>
  </si>
  <si>
    <t>Thắm</t>
  </si>
  <si>
    <t>11/10/1995</t>
  </si>
  <si>
    <t>DTY1357201010094</t>
  </si>
  <si>
    <t>Nguyễn Thùy</t>
  </si>
  <si>
    <t>Dung</t>
  </si>
  <si>
    <t>K46D</t>
  </si>
  <si>
    <t>27/9/1995</t>
  </si>
  <si>
    <t>DTY1357201010345</t>
  </si>
  <si>
    <t xml:space="preserve">Vi Thị </t>
  </si>
  <si>
    <t>K46E</t>
  </si>
  <si>
    <t>15/10/1995</t>
  </si>
  <si>
    <t>Oanh</t>
  </si>
  <si>
    <t>DTY1357201010549</t>
  </si>
  <si>
    <t xml:space="preserve">Hoàng Văn </t>
  </si>
  <si>
    <t>Thiệp</t>
  </si>
  <si>
    <t>07/10/1995</t>
  </si>
  <si>
    <t>Trang</t>
  </si>
  <si>
    <t>Dao</t>
  </si>
  <si>
    <t>K47A</t>
  </si>
  <si>
    <t>DTY1457201010136</t>
  </si>
  <si>
    <t xml:space="preserve">Tô Thị </t>
  </si>
  <si>
    <t>Hường</t>
  </si>
  <si>
    <t>27/6/1996</t>
  </si>
  <si>
    <t>DTY1457201010237</t>
  </si>
  <si>
    <t xml:space="preserve">Lường Thị </t>
  </si>
  <si>
    <t>Niên</t>
  </si>
  <si>
    <t>27/8/1996</t>
  </si>
  <si>
    <t xml:space="preserve">Dương Thị </t>
  </si>
  <si>
    <t xml:space="preserve">Tày </t>
  </si>
  <si>
    <t>DTY1457201010073</t>
  </si>
  <si>
    <t>Thạch Đức</t>
  </si>
  <si>
    <t>Hà</t>
  </si>
  <si>
    <t>K47B</t>
  </si>
  <si>
    <t>Thái</t>
  </si>
  <si>
    <t>DTY1457201010296</t>
  </si>
  <si>
    <t>Ma Kim</t>
  </si>
  <si>
    <t>Thoại</t>
  </si>
  <si>
    <t>11/9/1996</t>
  </si>
  <si>
    <t xml:space="preserve">Phạm Thị </t>
  </si>
  <si>
    <t>K47C</t>
  </si>
  <si>
    <t>DTY1457201010152</t>
  </si>
  <si>
    <t xml:space="preserve">Đỗ Ngọc </t>
  </si>
  <si>
    <t>Kiên</t>
  </si>
  <si>
    <t>K47D</t>
  </si>
  <si>
    <t>10/3/1996</t>
  </si>
  <si>
    <t>DTY 1457201010063</t>
  </si>
  <si>
    <t>07/3/1995</t>
  </si>
  <si>
    <t>DTY 1457201010126</t>
  </si>
  <si>
    <t>Nguyễn Duy</t>
  </si>
  <si>
    <t>Hùng</t>
  </si>
  <si>
    <t>05/9/1996</t>
  </si>
  <si>
    <t>Đối tượng</t>
  </si>
  <si>
    <t xml:space="preserve">DANH SÁCH SINH VIÊN NGÀNH BÁC SĨ ĐA KHOA HƯỞNG HỖ TRỢ CHI PHÍ HỌC TẬP </t>
  </si>
  <si>
    <t xml:space="preserve">Chu Thị </t>
  </si>
  <si>
    <t>DTY 1257203020045</t>
  </si>
  <si>
    <t>Sim</t>
  </si>
  <si>
    <t>YHDP K6</t>
  </si>
  <si>
    <t>Giáy</t>
  </si>
  <si>
    <t>DTY1257203020008</t>
  </si>
  <si>
    <t xml:space="preserve">Triệu Quốc </t>
  </si>
  <si>
    <t>Đạt</t>
  </si>
  <si>
    <t>27/12/1994</t>
  </si>
  <si>
    <t>Nông Văn</t>
  </si>
  <si>
    <t>Dương</t>
  </si>
  <si>
    <t>DTY1257203020039</t>
  </si>
  <si>
    <t>Lường Thành</t>
  </si>
  <si>
    <t>Nhơn</t>
  </si>
  <si>
    <t>13/12/1994</t>
  </si>
  <si>
    <t>DTY1257203020060</t>
  </si>
  <si>
    <t>Ma Đình</t>
  </si>
  <si>
    <t>Tưởng</t>
  </si>
  <si>
    <t>17/12/1992</t>
  </si>
  <si>
    <t>DTY1357203020009</t>
  </si>
  <si>
    <t>Lý Thị</t>
  </si>
  <si>
    <t>YHDP K7A</t>
  </si>
  <si>
    <t>08/3/1995</t>
  </si>
  <si>
    <t>DTY1357203020022</t>
  </si>
  <si>
    <t xml:space="preserve">Triệu Thị </t>
  </si>
  <si>
    <t>26/8/1995</t>
  </si>
  <si>
    <t>Thực</t>
  </si>
  <si>
    <t>DTY1357203020061</t>
  </si>
  <si>
    <t>Trà</t>
  </si>
  <si>
    <t>19/7/1995</t>
  </si>
  <si>
    <t>DTY1457203020015</t>
  </si>
  <si>
    <t>Hải</t>
  </si>
  <si>
    <t>YHDP K8</t>
  </si>
  <si>
    <t>10/02/1995</t>
  </si>
  <si>
    <t>DTY1457203020050</t>
  </si>
  <si>
    <t>16/3/1996</t>
  </si>
  <si>
    <t>DTY 1457203020041</t>
  </si>
  <si>
    <t>Sáy</t>
  </si>
  <si>
    <t>07/12/1994</t>
  </si>
  <si>
    <t>Mông</t>
  </si>
  <si>
    <t>TRƯỜNG ĐẠI HỌC Y DƯỢC</t>
  </si>
  <si>
    <t xml:space="preserve">DANH SÁCH SINH VIÊN NGÀNH BÁC SĨ Y HỌC DỰ PHÒNG HƯỞNG HỖ TRỢ CHI PHÍ HỌC TẬP </t>
  </si>
  <si>
    <t>My</t>
  </si>
  <si>
    <t>Duy</t>
  </si>
  <si>
    <t xml:space="preserve">Phương Thị </t>
  </si>
  <si>
    <t>DTY1257204010030</t>
  </si>
  <si>
    <t xml:space="preserve">Lô Thị </t>
  </si>
  <si>
    <t>Loan</t>
  </si>
  <si>
    <t>ĐHD K8B</t>
  </si>
  <si>
    <t>04/4/1994</t>
  </si>
  <si>
    <t>DTY1257204010068</t>
  </si>
  <si>
    <t>12/8/1994</t>
  </si>
  <si>
    <t>Hiếu</t>
  </si>
  <si>
    <t>ĐHD K9A</t>
  </si>
  <si>
    <t>DTY1357204010140</t>
  </si>
  <si>
    <t xml:space="preserve">Phan Văn </t>
  </si>
  <si>
    <t>02/9/1995</t>
  </si>
  <si>
    <t>Yến</t>
  </si>
  <si>
    <t>DTY1357204010161</t>
  </si>
  <si>
    <t>Bùi Minh</t>
  </si>
  <si>
    <t>Trí</t>
  </si>
  <si>
    <t>ĐHD K9B</t>
  </si>
  <si>
    <t>04/5/1994</t>
  </si>
  <si>
    <t>DTY1357204010151</t>
  </si>
  <si>
    <t>26/9/1995</t>
  </si>
  <si>
    <t>Hạnh</t>
  </si>
  <si>
    <t>CNĐD K10A</t>
  </si>
  <si>
    <t>DTY1357205010057</t>
  </si>
  <si>
    <t>Hoàng Thị Thanh</t>
  </si>
  <si>
    <t>28/12/1995</t>
  </si>
  <si>
    <t>CNĐD K11</t>
  </si>
  <si>
    <t>DTY 1457205010021</t>
  </si>
  <si>
    <t>Hằng</t>
  </si>
  <si>
    <t>06/9/1995</t>
  </si>
  <si>
    <t>DTY1153240013</t>
  </si>
  <si>
    <t xml:space="preserve">Trần Thị </t>
  </si>
  <si>
    <t>28/4/1994</t>
  </si>
  <si>
    <t>Thổ</t>
  </si>
  <si>
    <t>ĐHD K10A</t>
  </si>
  <si>
    <t>DTY1457204010107</t>
  </si>
  <si>
    <t xml:space="preserve">Hà Thị </t>
  </si>
  <si>
    <t>ĐHD K11A</t>
  </si>
  <si>
    <t>Dũng</t>
  </si>
  <si>
    <t>DTY1557204010005</t>
  </si>
  <si>
    <t>DTY1557204010098</t>
  </si>
  <si>
    <t xml:space="preserve">Lang Thị </t>
  </si>
  <si>
    <t>ĐHD K11B</t>
  </si>
  <si>
    <t>DTY1457205010076</t>
  </si>
  <si>
    <t xml:space="preserve">Nịnh Thị </t>
  </si>
  <si>
    <t>Tuyền</t>
  </si>
  <si>
    <t>Huế</t>
  </si>
  <si>
    <t>DTY1557205010028</t>
  </si>
  <si>
    <t>DTY1557205010074</t>
  </si>
  <si>
    <t xml:space="preserve">Quàng Văn </t>
  </si>
  <si>
    <t>Thiêm</t>
  </si>
  <si>
    <t>DTY1557205010019</t>
  </si>
  <si>
    <t>DTY1357203020056</t>
  </si>
  <si>
    <t xml:space="preserve">Triệu Văn </t>
  </si>
  <si>
    <t xml:space="preserve">Dao </t>
  </si>
  <si>
    <t xml:space="preserve">DANH SÁCH SINH VIÊN NGÀNH BÁC SĨ RĂNG HÀM MẶT HƯỞNG HỖ TRỢ CHI PHÍ HỌC TẬP </t>
  </si>
  <si>
    <t>RHM K4</t>
  </si>
  <si>
    <t>DTY1457206010027</t>
  </si>
  <si>
    <t>Tiên</t>
  </si>
  <si>
    <t>RHM K7</t>
  </si>
  <si>
    <t>DTY1357201010251</t>
  </si>
  <si>
    <t xml:space="preserve">Huệ </t>
  </si>
  <si>
    <t xml:space="preserve">Nùng </t>
  </si>
  <si>
    <t>DTY1457201010005</t>
  </si>
  <si>
    <t xml:space="preserve">Đinh Lan </t>
  </si>
  <si>
    <t xml:space="preserve">Anh </t>
  </si>
  <si>
    <t>DTY1457201010165</t>
  </si>
  <si>
    <t xml:space="preserve">Bàn Thị </t>
  </si>
  <si>
    <t>DTY1557201010170</t>
  </si>
  <si>
    <t xml:space="preserve">Mông Thị </t>
  </si>
  <si>
    <t>K48A</t>
  </si>
  <si>
    <t>DTY1557201010504</t>
  </si>
  <si>
    <t>Thư</t>
  </si>
  <si>
    <t>DTY1557201010073</t>
  </si>
  <si>
    <t>Dân</t>
  </si>
  <si>
    <t xml:space="preserve">Lã Văn </t>
  </si>
  <si>
    <t>DTY1557201010598</t>
  </si>
  <si>
    <t>Vân</t>
  </si>
  <si>
    <t>DTY1557201010224</t>
  </si>
  <si>
    <t>DTY1557201010189</t>
  </si>
  <si>
    <t>Bùi Linh</t>
  </si>
  <si>
    <t>DTY1557201010616</t>
  </si>
  <si>
    <t>DTY1557201010123</t>
  </si>
  <si>
    <t>Nguyễn Việt</t>
  </si>
  <si>
    <t>K48B</t>
  </si>
  <si>
    <t>DTY1557201010320</t>
  </si>
  <si>
    <t>Lù</t>
  </si>
  <si>
    <t>K48C</t>
  </si>
  <si>
    <t>DTY1557201010585</t>
  </si>
  <si>
    <t>Tươi</t>
  </si>
  <si>
    <t>K48D</t>
  </si>
  <si>
    <t>DTY1557201010091</t>
  </si>
  <si>
    <t xml:space="preserve">Đào Thị </t>
  </si>
  <si>
    <t>DTY1557201010405</t>
  </si>
  <si>
    <t xml:space="preserve">Nụ </t>
  </si>
  <si>
    <t>K48E</t>
  </si>
  <si>
    <t>DTY1557201010037</t>
  </si>
  <si>
    <t xml:space="preserve">Dương Văn </t>
  </si>
  <si>
    <t>DTY1557201010241</t>
  </si>
  <si>
    <t>Ma Vũ</t>
  </si>
  <si>
    <t>CNĐD K12B</t>
  </si>
  <si>
    <t>CNĐD K12A</t>
  </si>
  <si>
    <t xml:space="preserve">DANH SÁCH SINH VIÊN NGÀNH DƯỢC HƯỞNG HỖ TRỢ CHI PHÍ HỌC TẬP </t>
  </si>
  <si>
    <t>DANH SÁCH SINH VIÊN NGÀNH CỬ NHÂN ĐIỀU DƯỠNG HƯỞNG HỖ TRỢ CHI PHÍ HỌC TẬP</t>
  </si>
  <si>
    <t>DTY1153210126</t>
  </si>
  <si>
    <t xml:space="preserve">Tống Thị </t>
  </si>
  <si>
    <t>DTY1357201010370</t>
  </si>
  <si>
    <t xml:space="preserve">Hứa Thị </t>
  </si>
  <si>
    <t>Lượng</t>
  </si>
  <si>
    <t>DTY1457201010141</t>
  </si>
  <si>
    <t>DTY1457201010198</t>
  </si>
  <si>
    <t>Mai</t>
  </si>
  <si>
    <t>DTY1457201010295</t>
  </si>
  <si>
    <t>Nguyễn Minh</t>
  </si>
  <si>
    <t>Thiện</t>
  </si>
  <si>
    <t>DTY1457201010379 </t>
  </si>
  <si>
    <t xml:space="preserve">Miêu Thị </t>
  </si>
  <si>
    <t>DTY1457201010284 </t>
  </si>
  <si>
    <t xml:space="preserve">Ma Công </t>
  </si>
  <si>
    <t>Thành</t>
  </si>
  <si>
    <t>DTY1457201010259</t>
  </si>
  <si>
    <t>Lương Thị Thúy</t>
  </si>
  <si>
    <t>DTY1457201010207</t>
  </si>
  <si>
    <t>Nguyễn Trà</t>
  </si>
  <si>
    <t>DTY1557201010195</t>
  </si>
  <si>
    <t>Hòa</t>
  </si>
  <si>
    <t>K48G</t>
  </si>
  <si>
    <t>DTY1557201010573</t>
  </si>
  <si>
    <t xml:space="preserve">Hoàng Anh </t>
  </si>
  <si>
    <t>Tú</t>
  </si>
  <si>
    <t>DTY1557201010021 </t>
  </si>
  <si>
    <t>Phạm Thị Vân</t>
  </si>
  <si>
    <t>DTY1557201010465</t>
  </si>
  <si>
    <t xml:space="preserve">Lèng Thị </t>
  </si>
  <si>
    <t>Tân</t>
  </si>
  <si>
    <t>DTY1557201010351</t>
  </si>
  <si>
    <t>Mơ</t>
  </si>
  <si>
    <t>DTY1557201010428</t>
  </si>
  <si>
    <t>DTY1557201010107</t>
  </si>
  <si>
    <t>Đinh Khương</t>
  </si>
  <si>
    <t>DTY1557201010437 </t>
  </si>
  <si>
    <t xml:space="preserve">Chung Thị </t>
  </si>
  <si>
    <t>Quý</t>
  </si>
  <si>
    <t>DTY1557201010519</t>
  </si>
  <si>
    <t xml:space="preserve">Lương Thị </t>
  </si>
  <si>
    <t>DTY1557201010102</t>
  </si>
  <si>
    <t>DTY1557201010171</t>
  </si>
  <si>
    <t>Chảo Văn</t>
  </si>
  <si>
    <t>DTY1457205010023 </t>
  </si>
  <si>
    <t>DTY1457203020051</t>
  </si>
  <si>
    <t xml:space="preserve">Bùi Minh </t>
  </si>
  <si>
    <t>Xuất</t>
  </si>
  <si>
    <t>DTY1557203020077</t>
  </si>
  <si>
    <t>DTY1153240001</t>
  </si>
  <si>
    <t>Hoàng Thị Lan</t>
  </si>
  <si>
    <t>Sầm Đình</t>
  </si>
  <si>
    <t>Văn</t>
  </si>
  <si>
    <t>DTY1457201010372 </t>
  </si>
  <si>
    <t xml:space="preserve">Nông Thị </t>
  </si>
  <si>
    <t>DTY1357201010301</t>
  </si>
  <si>
    <t xml:space="preserve">Hoàng Minh </t>
  </si>
  <si>
    <t>Khoan</t>
  </si>
  <si>
    <t>K46B</t>
  </si>
  <si>
    <t>01/5/1995</t>
  </si>
  <si>
    <t>DTY1457201010058</t>
  </si>
  <si>
    <t>Vỳ Văn</t>
  </si>
  <si>
    <t>Đối</t>
  </si>
  <si>
    <t>DTY1457201010402</t>
  </si>
  <si>
    <t xml:space="preserve">Hà Văn </t>
  </si>
  <si>
    <t>Thuấn</t>
  </si>
  <si>
    <t>27/10/1996</t>
  </si>
  <si>
    <t>DTY1557201010509</t>
  </si>
  <si>
    <t>Thưởng</t>
  </si>
  <si>
    <t>DTY1557201010514</t>
  </si>
  <si>
    <t>Chu Thị</t>
  </si>
  <si>
    <t>25/6/1995</t>
  </si>
  <si>
    <t>DTY1557201010113</t>
  </si>
  <si>
    <t>Đáo</t>
  </si>
  <si>
    <t>DTY 145720501006</t>
  </si>
  <si>
    <t>Bình</t>
  </si>
  <si>
    <t>DTY1153210294</t>
  </si>
  <si>
    <t>K44D</t>
  </si>
  <si>
    <t>22/01/1993</t>
  </si>
  <si>
    <t>DTY1257203020006</t>
  </si>
  <si>
    <t>28/11/1993</t>
  </si>
  <si>
    <t>DTY1457201010374</t>
  </si>
  <si>
    <t xml:space="preserve">Đàm Thị </t>
  </si>
  <si>
    <t>DTY 1357201010454</t>
  </si>
  <si>
    <t>Hoàng Thị Hồng</t>
  </si>
  <si>
    <t>01/9/1995</t>
  </si>
  <si>
    <t>Hoa</t>
  </si>
  <si>
    <t>DTY1357201010081</t>
  </si>
  <si>
    <t xml:space="preserve">Ngọc Thị </t>
  </si>
  <si>
    <t>Diễm</t>
  </si>
  <si>
    <t>16/01/1995</t>
  </si>
  <si>
    <t>DTY1557201010378</t>
  </si>
  <si>
    <t>Ngọc</t>
  </si>
  <si>
    <t>DTY1357201010537</t>
  </si>
  <si>
    <t>Thảo</t>
  </si>
  <si>
    <t>12/5/1995</t>
  </si>
  <si>
    <t>DTY1257201010284</t>
  </si>
  <si>
    <t>Vũ Thị</t>
  </si>
  <si>
    <t>K45C</t>
  </si>
  <si>
    <t>03/4/1993</t>
  </si>
  <si>
    <t>DTY1557201010168</t>
  </si>
  <si>
    <t>DTY1557205010032</t>
  </si>
  <si>
    <t>Ánh</t>
  </si>
  <si>
    <t>DTY1357201010032</t>
  </si>
  <si>
    <t xml:space="preserve">Lại Quỳnh </t>
  </si>
  <si>
    <t>DTY1357201010456</t>
  </si>
  <si>
    <t>20/2/1993</t>
  </si>
  <si>
    <t>06/12/1995</t>
  </si>
  <si>
    <t>12/9/1995</t>
  </si>
  <si>
    <t>26/02/1995</t>
  </si>
  <si>
    <t>Đinh Thị Kiều</t>
  </si>
  <si>
    <t>08/6/1995</t>
  </si>
  <si>
    <t>DTY1153210248</t>
  </si>
  <si>
    <t xml:space="preserve">Trương Khôi </t>
  </si>
  <si>
    <t>Nguyên</t>
  </si>
  <si>
    <t>26/10/1993</t>
  </si>
  <si>
    <t>DTY1257201010236</t>
  </si>
  <si>
    <t>Phùng Minh</t>
  </si>
  <si>
    <t>Lực</t>
  </si>
  <si>
    <t>02/10/1994</t>
  </si>
  <si>
    <t>K45E</t>
  </si>
  <si>
    <t>DTY1357201010278</t>
  </si>
  <si>
    <t>Tăng Văn</t>
  </si>
  <si>
    <t>DTY1357201010552</t>
  </si>
  <si>
    <t xml:space="preserve">Lương Mỹ </t>
  </si>
  <si>
    <t>Thơ</t>
  </si>
  <si>
    <t>13/6/1995</t>
  </si>
  <si>
    <t>DTY1357201010607</t>
  </si>
  <si>
    <t>Ngô Thị Quỳnh</t>
  </si>
  <si>
    <t>22/10/1995</t>
  </si>
  <si>
    <t>DTY1357201010600</t>
  </si>
  <si>
    <t>Tới</t>
  </si>
  <si>
    <t>20/12/1995</t>
  </si>
  <si>
    <t>DTY1457201010111 </t>
  </si>
  <si>
    <t>Hoàng Thị Minh</t>
  </si>
  <si>
    <t>Hoài</t>
  </si>
  <si>
    <t>30/11/1996</t>
  </si>
  <si>
    <t>19/8/1995</t>
  </si>
  <si>
    <t>14/2/1996</t>
  </si>
  <si>
    <t>08/9/1996</t>
  </si>
  <si>
    <t>13/4/1996</t>
  </si>
  <si>
    <t>DTY1457201010238</t>
  </si>
  <si>
    <t xml:space="preserve">Âu Thị </t>
  </si>
  <si>
    <t>Nương</t>
  </si>
  <si>
    <t>03/6/1995</t>
  </si>
  <si>
    <t>11/8/1995</t>
  </si>
  <si>
    <t>14/6/1996</t>
  </si>
  <si>
    <t>09/11/1996</t>
  </si>
  <si>
    <t>12/6/1995</t>
  </si>
  <si>
    <t>13/7/1996</t>
  </si>
  <si>
    <t>13/11/1995</t>
  </si>
  <si>
    <t>09/9/1996</t>
  </si>
  <si>
    <t>04/7/1996</t>
  </si>
  <si>
    <t>27/3/1997</t>
  </si>
  <si>
    <t>24/7/1996</t>
  </si>
  <si>
    <t>04/9/1997</t>
  </si>
  <si>
    <t>02/10/1996</t>
  </si>
  <si>
    <t>21/3/1996</t>
  </si>
  <si>
    <t>13/05/1996</t>
  </si>
  <si>
    <t>12/02/1997</t>
  </si>
  <si>
    <t>24/9/1996</t>
  </si>
  <si>
    <t>30/3/1997</t>
  </si>
  <si>
    <t>16/9/1997</t>
  </si>
  <si>
    <t>17/7/1997</t>
  </si>
  <si>
    <t>30/11/1997</t>
  </si>
  <si>
    <t>19/3/1996</t>
  </si>
  <si>
    <t>19/12/1997</t>
  </si>
  <si>
    <t>18/11/1996</t>
  </si>
  <si>
    <t>San chí</t>
  </si>
  <si>
    <t>28/10/1997</t>
  </si>
  <si>
    <t>06/10/1996</t>
  </si>
  <si>
    <t>16/8/1996</t>
  </si>
  <si>
    <t>15/01/1997</t>
  </si>
  <si>
    <t>10/4/1996</t>
  </si>
  <si>
    <t>18/7/1997</t>
  </si>
  <si>
    <t>15/4/1997</t>
  </si>
  <si>
    <t>Hoàn</t>
  </si>
  <si>
    <t>DTY1557201010172 </t>
  </si>
  <si>
    <t xml:space="preserve">Hoàng Bích </t>
  </si>
  <si>
    <t>05/11/1995</t>
  </si>
  <si>
    <t>12/11/1997</t>
  </si>
  <si>
    <t>16/01/1996</t>
  </si>
  <si>
    <t>08/3/1996</t>
  </si>
  <si>
    <t>04/10/1997</t>
  </si>
  <si>
    <t>DTY1557201010601</t>
  </si>
  <si>
    <t>Đinh Thùy</t>
  </si>
  <si>
    <t>17/12/1996</t>
  </si>
  <si>
    <t>20/6/1996</t>
  </si>
  <si>
    <t>Năm sinh</t>
  </si>
  <si>
    <t>31/10/1992</t>
  </si>
  <si>
    <t>14/11/1995</t>
  </si>
  <si>
    <t>DTY1557206010020</t>
  </si>
  <si>
    <t>Hiền</t>
  </si>
  <si>
    <t>RHM K8</t>
  </si>
  <si>
    <t>02/6/1997</t>
  </si>
  <si>
    <t>DTY1557206010023 </t>
  </si>
  <si>
    <t>13/9/1996</t>
  </si>
  <si>
    <t>20/3/1994</t>
  </si>
  <si>
    <t>DTY1457203020022</t>
  </si>
  <si>
    <t>DTY1457203020033</t>
  </si>
  <si>
    <t>Lương</t>
  </si>
  <si>
    <t>14/5/1996</t>
  </si>
  <si>
    <t>DTY1457203020035</t>
  </si>
  <si>
    <t>Nhi</t>
  </si>
  <si>
    <t>11/4/1996</t>
  </si>
  <si>
    <t>06/02/1996</t>
  </si>
  <si>
    <t>08/01/1996</t>
  </si>
  <si>
    <t>22/01/1997</t>
  </si>
  <si>
    <t>11/10/1997</t>
  </si>
  <si>
    <t>Cao Thị Trà</t>
  </si>
  <si>
    <t>02/3/1995</t>
  </si>
  <si>
    <t> DTY1557204010144 </t>
  </si>
  <si>
    <t>25/10/1996</t>
  </si>
  <si>
    <t>15/02/1996</t>
  </si>
  <si>
    <t>25/12/1995</t>
  </si>
  <si>
    <t>28/6/1997</t>
  </si>
  <si>
    <t>26/2/1996</t>
  </si>
  <si>
    <t>21/12/1997</t>
  </si>
  <si>
    <t>DTY1457201010332</t>
  </si>
  <si>
    <t>15/8/1995</t>
  </si>
  <si>
    <t>DTY1357201010510 </t>
  </si>
  <si>
    <t xml:space="preserve">Nguyễn Ngọc </t>
  </si>
  <si>
    <t>05/3/1994</t>
  </si>
  <si>
    <t>YHDP K9</t>
  </si>
  <si>
    <t>H'Mông</t>
  </si>
  <si>
    <t>DTY1557201010341</t>
  </si>
  <si>
    <t>Nông Đức</t>
  </si>
  <si>
    <t>Mạnh</t>
  </si>
  <si>
    <t>28/01/1994</t>
  </si>
  <si>
    <t>DTY1557201010321</t>
  </si>
  <si>
    <t>Lụa</t>
  </si>
  <si>
    <t xml:space="preserve">Lâm Thị </t>
  </si>
  <si>
    <t>21/01/1996</t>
  </si>
  <si>
    <t>DTY1557201010494</t>
  </si>
  <si>
    <t>Phạm Thanh</t>
  </si>
  <si>
    <t>Thiên</t>
  </si>
  <si>
    <t>11/11/1997</t>
  </si>
  <si>
    <t>K49A</t>
  </si>
  <si>
    <t>DTY1657201010252</t>
  </si>
  <si>
    <t xml:space="preserve">Hà Thị Thu </t>
  </si>
  <si>
    <t>14/4/1998</t>
  </si>
  <si>
    <t>DTY1657201010084 </t>
  </si>
  <si>
    <t>Dư Minh</t>
  </si>
  <si>
    <t>12/01/1998</t>
  </si>
  <si>
    <t>DTY1657201010245 </t>
  </si>
  <si>
    <t xml:space="preserve">Ma Thị Thu </t>
  </si>
  <si>
    <t>25/9/1997</t>
  </si>
  <si>
    <t>DTY1657201010153</t>
  </si>
  <si>
    <t xml:space="preserve">Lục Thị </t>
  </si>
  <si>
    <t>Liên</t>
  </si>
  <si>
    <t>25/7/1997</t>
  </si>
  <si>
    <t>K49B</t>
  </si>
  <si>
    <t>DTY1657201010076</t>
  </si>
  <si>
    <t>Vi Thị Thanh</t>
  </si>
  <si>
    <t>14/5/1998</t>
  </si>
  <si>
    <t>DTY1657201010197</t>
  </si>
  <si>
    <t>06/12/1997</t>
  </si>
  <si>
    <t>K49C</t>
  </si>
  <si>
    <t>06/01/1997</t>
  </si>
  <si>
    <t> DTY1657201010077</t>
  </si>
  <si>
    <t>Trần Thị Thu</t>
  </si>
  <si>
    <t>DTY1657201010199</t>
  </si>
  <si>
    <t xml:space="preserve">Phạm Văn </t>
  </si>
  <si>
    <t>Nhuận</t>
  </si>
  <si>
    <t>05/6/1998</t>
  </si>
  <si>
    <t>DTY1657201010154</t>
  </si>
  <si>
    <t>Liễu</t>
  </si>
  <si>
    <t>19/4/1998</t>
  </si>
  <si>
    <t>K49D</t>
  </si>
  <si>
    <t>DTY1657201010161</t>
  </si>
  <si>
    <t>06/01/1998</t>
  </si>
  <si>
    <t>YHDP K10</t>
  </si>
  <si>
    <t>DTY1657203020001 </t>
  </si>
  <si>
    <t xml:space="preserve">Vũ Thị </t>
  </si>
  <si>
    <t>24/12/1997</t>
  </si>
  <si>
    <t>DTY1657203020021 </t>
  </si>
  <si>
    <t>Sếnh</t>
  </si>
  <si>
    <t>20/10/1998</t>
  </si>
  <si>
    <t>DTY1657203020005</t>
  </si>
  <si>
    <t>DTY1357204010099</t>
  </si>
  <si>
    <t>Chìu Thị Hồng</t>
  </si>
  <si>
    <t>26/4/1995</t>
  </si>
  <si>
    <t>DTY1657204010092</t>
  </si>
  <si>
    <t>Thường</t>
  </si>
  <si>
    <t>15/5/1998</t>
  </si>
  <si>
    <t>ĐH Dược K12A</t>
  </si>
  <si>
    <t>DTY1657204010045</t>
  </si>
  <si>
    <t>Thò Bá</t>
  </si>
  <si>
    <t>Khư</t>
  </si>
  <si>
    <t>12/5/1998</t>
  </si>
  <si>
    <t>DTY1657204010019</t>
  </si>
  <si>
    <t>Hà Văn</t>
  </si>
  <si>
    <t>Đông</t>
  </si>
  <si>
    <t>26/4/1998</t>
  </si>
  <si>
    <t>DTY1657204010004 </t>
  </si>
  <si>
    <t>Nguyễn Thị Vân</t>
  </si>
  <si>
    <t>10/10/1998</t>
  </si>
  <si>
    <t>DTY1657206010011 </t>
  </si>
  <si>
    <t>RHM K9</t>
  </si>
  <si>
    <t>DTY1657206010010 </t>
  </si>
  <si>
    <t xml:space="preserve">Sầm Thị </t>
  </si>
  <si>
    <t>Diệu</t>
  </si>
  <si>
    <t> DTY1357205010013</t>
  </si>
  <si>
    <t>Thào A</t>
  </si>
  <si>
    <t>Hạng</t>
  </si>
  <si>
    <t>14/4/1995</t>
  </si>
  <si>
    <t>TY1557205010011</t>
  </si>
  <si>
    <t>Cúc</t>
  </si>
  <si>
    <t>30/4/1996</t>
  </si>
  <si>
    <t>DTY1657205010007</t>
  </si>
  <si>
    <t>11/12/1997</t>
  </si>
  <si>
    <t>DTY1657205010045</t>
  </si>
  <si>
    <t>29/7/1998</t>
  </si>
  <si>
    <t>DTY1657204010027</t>
  </si>
  <si>
    <t xml:space="preserve"> Hậu </t>
  </si>
  <si>
    <t xml:space="preserve">Nguyễn Công </t>
  </si>
  <si>
    <t>17/7/1998</t>
  </si>
  <si>
    <t>Số tiền /tháng</t>
  </si>
  <si>
    <t>Số tháng hưởng</t>
  </si>
  <si>
    <t>Tổng số tiền được hưởng</t>
  </si>
  <si>
    <t>Tổng</t>
  </si>
  <si>
    <t>NGƯỜI LẬP BIỂU</t>
  </si>
  <si>
    <t>KT.TRƯỞNG PHÒNG CT - HSSV</t>
  </si>
  <si>
    <t>KT.HIỆU TRƯỞNG</t>
  </si>
  <si>
    <t>PHÓ TRƯỞNG PHÒNG</t>
  </si>
  <si>
    <t>PHÓ HIỆU TRƯỞNG</t>
  </si>
  <si>
    <t>Hà Thị Trưng</t>
  </si>
  <si>
    <t>PGS.TS Nguyễn Tiến Dũng</t>
  </si>
  <si>
    <t>CNĐD K13</t>
  </si>
  <si>
    <t>(Đơn vị tính: Đồng)</t>
  </si>
  <si>
    <t>DTY1557203020071</t>
  </si>
  <si>
    <t>Trần Thanh</t>
  </si>
  <si>
    <t>Thương</t>
  </si>
  <si>
    <t>07/9/1997</t>
  </si>
  <si>
    <t xml:space="preserve">   ĐẠI HỌC THÁI NGUYÊN</t>
  </si>
  <si>
    <t xml:space="preserve">Ngành </t>
  </si>
  <si>
    <t>Tổng số SV</t>
  </si>
  <si>
    <t>Tổng số tiền</t>
  </si>
  <si>
    <t>Ghi chú</t>
  </si>
  <si>
    <t>Bác sĩ đa khoa</t>
  </si>
  <si>
    <t>Bác sĩ Y học dự phòng</t>
  </si>
  <si>
    <t>Bác sĩ Răng Hàm Mặt</t>
  </si>
  <si>
    <t xml:space="preserve">Dược sĩ </t>
  </si>
  <si>
    <t>Cử nhân điều dưỡng</t>
  </si>
  <si>
    <t>BẢNG TỔNG HỢP SINH VIÊN HƯỞNG HỖ TRỢ CHI PHÍ HỌC TẬP</t>
  </si>
  <si>
    <t>ThS Lê Thị Lựu</t>
  </si>
  <si>
    <t>Nộp GXN có đầy đủ mã số</t>
  </si>
  <si>
    <t>HỌC KỲ II NĂM HỌC 2016 - 2017</t>
  </si>
  <si>
    <t>DTY1557204010017</t>
  </si>
  <si>
    <t xml:space="preserve">Đinh Bá </t>
  </si>
  <si>
    <t>05/12/1997</t>
  </si>
  <si>
    <t>DTY1557206010011</t>
  </si>
  <si>
    <t>Quách Văn</t>
  </si>
  <si>
    <t>06/11/1997</t>
  </si>
  <si>
    <t>DTY1657205010064</t>
  </si>
  <si>
    <t>Tín</t>
  </si>
  <si>
    <t>24/5/1998</t>
  </si>
  <si>
    <t>DTY1557201010403</t>
  </si>
  <si>
    <t>La Thùy</t>
  </si>
  <si>
    <t>Ninh</t>
  </si>
  <si>
    <t>16/3/1997</t>
  </si>
  <si>
    <t>DTY1357206010018</t>
  </si>
  <si>
    <t xml:space="preserve">Phạm Ngọc </t>
  </si>
  <si>
    <t>Quốc</t>
  </si>
  <si>
    <t>10/01/1995</t>
  </si>
  <si>
    <t>RHM K6</t>
  </si>
  <si>
    <t>DTY1557203020022</t>
  </si>
  <si>
    <t>Hoàng Văn</t>
  </si>
  <si>
    <t>Hiệu</t>
  </si>
  <si>
    <t>23/3/1997</t>
  </si>
  <si>
    <t>DTY1557201010277 </t>
  </si>
  <si>
    <t>Lan</t>
  </si>
  <si>
    <t>04/11/1997</t>
  </si>
  <si>
    <t>DTY1457201010214</t>
  </si>
  <si>
    <t>Ngân</t>
  </si>
  <si>
    <t>01/11/1996</t>
  </si>
  <si>
    <t>DTY1457201010245</t>
  </si>
  <si>
    <t>Phúc</t>
  </si>
  <si>
    <t>20/8/1996</t>
  </si>
  <si>
    <t>DTY1557201010204 </t>
  </si>
  <si>
    <t xml:space="preserve">Lý Thị </t>
  </si>
  <si>
    <t>03/3/1997</t>
  </si>
  <si>
    <t>DTY1657201010224</t>
  </si>
  <si>
    <t>Ma Thúy</t>
  </si>
  <si>
    <t>29/01/1997</t>
  </si>
  <si>
    <t>DTY1657201010281</t>
  </si>
  <si>
    <t>19/7/1998</t>
  </si>
  <si>
    <t>DTY1657201010118</t>
  </si>
  <si>
    <t xml:space="preserve">Trần Việt </t>
  </si>
  <si>
    <t>23/7/1998</t>
  </si>
  <si>
    <t>DTY1357203020064</t>
  </si>
  <si>
    <t>Bùi Văn</t>
  </si>
  <si>
    <t>Trì</t>
  </si>
  <si>
    <t>04/8/1995</t>
  </si>
  <si>
    <t> DTY1657205010049</t>
  </si>
  <si>
    <t>Ôn Thị Hồng</t>
  </si>
  <si>
    <t>03/4/1997</t>
  </si>
  <si>
    <t>DTY1357204010179 </t>
  </si>
  <si>
    <t>Lục Thị Hải</t>
  </si>
  <si>
    <t>DTY1557204010083</t>
  </si>
  <si>
    <t>Nàng</t>
  </si>
  <si>
    <t>02/9/1997</t>
  </si>
  <si>
    <t>DTY1457205010022</t>
  </si>
  <si>
    <t>Sùng A</t>
  </si>
  <si>
    <t>Hành</t>
  </si>
  <si>
    <t>DTY1657204010006</t>
  </si>
  <si>
    <t>Bùi Thị Kiều</t>
  </si>
  <si>
    <t>16/11/1998</t>
  </si>
  <si>
    <t>ĐH Dược K12B</t>
  </si>
  <si>
    <t> DTY1153210121</t>
  </si>
  <si>
    <t>Trần Thị Nguyệt</t>
  </si>
  <si>
    <t>Thu</t>
  </si>
  <si>
    <t>14/7/1993</t>
  </si>
  <si>
    <t>Ấn định danh sách gồm 09 sinh viên với số tiền là ba mươi hai triệu sáu trăm bảy mươi nghìn đồng.</t>
  </si>
  <si>
    <t>Ấn định danh sách gồm 16 sinh viên với số tiền là năm mươi tám triệu không trăm tám mươi nghìn đồng.</t>
  </si>
  <si>
    <t>Ấn định danh sách gồm 19 sinh viên với số tiền là sáu mươi tám triệu chín trăm bảy mươi nghìn đồng.</t>
  </si>
  <si>
    <t>Ấn định danh sách gồm 23 sinh viên với số tiền là tám mươi ba triệu bốn trăm chín mươi nghìn đồng.</t>
  </si>
  <si>
    <t>DTY1257201010051</t>
  </si>
  <si>
    <t>Trủng</t>
  </si>
  <si>
    <t>03/02/1993</t>
  </si>
  <si>
    <t>H'mông</t>
  </si>
  <si>
    <t>Ấn định tổng số sinh viên được hưởng chế độ là 179 sinh viên.</t>
  </si>
  <si>
    <t>Ấn định tổng số tiền là sáu trăm bốn mươi chín triệu bảy trăm bảy mươi nghìn đồng.</t>
  </si>
  <si>
    <t>Ấn định danh sách gồm 112 sinh viên với số tiền là bốn trăm linh sáu triệu năm trăm sáu mươi nghìn đồng.</t>
  </si>
  <si>
    <t>ThS. Lê Thị Lựu</t>
  </si>
  <si>
    <t>Kèm theo Quyết định số: 413/QĐ - ĐHYD ngày 28  tháng 3 năm 2017</t>
  </si>
  <si>
    <t>(Đã ký)</t>
  </si>
  <si>
    <t>Kèm theo Quyết định số: 413/QĐ - ĐHYD ngày 28 tháng 3 năm 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</si>
</sst>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0" xfId="0" applyFont="1" applyBorder="1"/>
    <xf numFmtId="0" fontId="1" fillId="2" borderId="0" xfId="0" applyFont="1" applyFill="1"/>
    <xf numFmtId="0" fontId="2" fillId="2" borderId="0" xfId="0" applyFont="1" applyFill="1"/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/>
    <xf numFmtId="0" fontId="1" fillId="2" borderId="10" xfId="0" applyFont="1" applyFill="1" applyBorder="1"/>
    <xf numFmtId="3" fontId="1" fillId="2" borderId="10" xfId="0" applyNumberFormat="1" applyFont="1" applyFill="1" applyBorder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 applyAlignment="1">
      <alignment horizontal="center"/>
    </xf>
    <xf numFmtId="49" fontId="2" fillId="2" borderId="0" xfId="0" applyNumberFormat="1" applyFont="1" applyFill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1" fillId="2" borderId="0" xfId="0" applyNumberFormat="1" applyFont="1" applyFill="1"/>
    <xf numFmtId="3" fontId="2" fillId="2" borderId="0" xfId="0" applyNumberFormat="1" applyFont="1" applyFill="1"/>
    <xf numFmtId="0" fontId="2" fillId="0" borderId="23" xfId="0" applyFont="1" applyBorder="1"/>
    <xf numFmtId="0" fontId="2" fillId="2" borderId="23" xfId="0" applyFont="1" applyFill="1" applyBorder="1"/>
    <xf numFmtId="3" fontId="2" fillId="2" borderId="23" xfId="0" applyNumberFormat="1" applyFont="1" applyFill="1" applyBorder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/>
    <xf numFmtId="49" fontId="5" fillId="0" borderId="0" xfId="0" applyNumberFormat="1" applyFont="1"/>
    <xf numFmtId="3" fontId="1" fillId="0" borderId="0" xfId="0" applyNumberFormat="1" applyFont="1"/>
    <xf numFmtId="3" fontId="2" fillId="0" borderId="23" xfId="0" applyNumberFormat="1" applyFont="1" applyBorder="1"/>
    <xf numFmtId="3" fontId="2" fillId="0" borderId="0" xfId="0" applyNumberFormat="1" applyFont="1"/>
    <xf numFmtId="0" fontId="1" fillId="0" borderId="16" xfId="0" applyFont="1" applyBorder="1" applyAlignment="1">
      <alignment horizontal="center"/>
    </xf>
    <xf numFmtId="3" fontId="1" fillId="0" borderId="16" xfId="0" applyNumberFormat="1" applyFont="1" applyBorder="1"/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7" xfId="0" applyFont="1" applyBorder="1"/>
    <xf numFmtId="3" fontId="1" fillId="0" borderId="7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1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/>
    <xf numFmtId="0" fontId="5" fillId="0" borderId="0" xfId="0" applyFont="1" applyAlignment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5" fillId="2" borderId="0" xfId="0" applyFont="1" applyFill="1"/>
    <xf numFmtId="49" fontId="5" fillId="2" borderId="0" xfId="0" applyNumberFormat="1" applyFont="1" applyFill="1"/>
    <xf numFmtId="0" fontId="2" fillId="2" borderId="0" xfId="0" applyFont="1" applyFill="1" applyAlignment="1"/>
    <xf numFmtId="0" fontId="1" fillId="2" borderId="13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49" fontId="1" fillId="2" borderId="12" xfId="0" applyNumberFormat="1" applyFont="1" applyFill="1" applyBorder="1"/>
    <xf numFmtId="0" fontId="1" fillId="2" borderId="11" xfId="0" applyFont="1" applyFill="1" applyBorder="1" applyAlignment="1">
      <alignment horizontal="left"/>
    </xf>
    <xf numFmtId="0" fontId="1" fillId="2" borderId="7" xfId="0" applyFont="1" applyFill="1" applyBorder="1"/>
    <xf numFmtId="3" fontId="1" fillId="2" borderId="7" xfId="0" applyNumberFormat="1" applyFont="1" applyFill="1" applyBorder="1"/>
    <xf numFmtId="49" fontId="3" fillId="2" borderId="12" xfId="0" applyNumberFormat="1" applyFont="1" applyFill="1" applyBorder="1"/>
    <xf numFmtId="0" fontId="3" fillId="2" borderId="13" xfId="0" applyFont="1" applyFill="1" applyBorder="1"/>
    <xf numFmtId="0" fontId="1" fillId="2" borderId="12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/>
    <xf numFmtId="0" fontId="3" fillId="2" borderId="10" xfId="0" applyFont="1" applyFill="1" applyBorder="1"/>
    <xf numFmtId="0" fontId="1" fillId="2" borderId="1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49" fontId="1" fillId="2" borderId="10" xfId="0" applyNumberFormat="1" applyFont="1" applyFill="1" applyBorder="1"/>
    <xf numFmtId="0" fontId="6" fillId="2" borderId="13" xfId="0" applyFont="1" applyFill="1" applyBorder="1"/>
    <xf numFmtId="0" fontId="3" fillId="2" borderId="0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49" fontId="1" fillId="2" borderId="17" xfId="0" applyNumberFormat="1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8" fillId="2" borderId="0" xfId="0" applyFont="1" applyFill="1"/>
    <xf numFmtId="0" fontId="1" fillId="2" borderId="7" xfId="0" applyFont="1" applyFill="1" applyBorder="1" applyAlignment="1">
      <alignment horizontal="center"/>
    </xf>
    <xf numFmtId="0" fontId="1" fillId="2" borderId="20" xfId="0" applyFont="1" applyFill="1" applyBorder="1"/>
    <xf numFmtId="3" fontId="1" fillId="2" borderId="24" xfId="0" applyNumberFormat="1" applyFont="1" applyFill="1" applyBorder="1"/>
    <xf numFmtId="0" fontId="7" fillId="2" borderId="13" xfId="0" applyFont="1" applyFill="1" applyBorder="1"/>
    <xf numFmtId="0" fontId="6" fillId="2" borderId="10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7" xfId="0" applyNumberFormat="1" applyFont="1" applyFill="1" applyBorder="1"/>
    <xf numFmtId="0" fontId="1" fillId="2" borderId="8" xfId="0" applyFont="1" applyFill="1" applyBorder="1" applyAlignment="1"/>
    <xf numFmtId="0" fontId="1" fillId="2" borderId="20" xfId="0" applyFont="1" applyFill="1" applyBorder="1" applyAlignment="1">
      <alignment horizontal="left"/>
    </xf>
    <xf numFmtId="49" fontId="1" fillId="2" borderId="12" xfId="0" applyNumberFormat="1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 horizontal="left"/>
    </xf>
    <xf numFmtId="0" fontId="3" fillId="2" borderId="30" xfId="0" applyFont="1" applyFill="1" applyBorder="1"/>
    <xf numFmtId="49" fontId="1" fillId="2" borderId="29" xfId="0" applyNumberFormat="1" applyFont="1" applyFill="1" applyBorder="1"/>
    <xf numFmtId="0" fontId="1" fillId="2" borderId="30" xfId="0" applyFont="1" applyFill="1" applyBorder="1" applyAlignment="1"/>
    <xf numFmtId="0" fontId="1" fillId="2" borderId="28" xfId="0" applyFont="1" applyFill="1" applyBorder="1" applyAlignment="1">
      <alignment horizontal="left"/>
    </xf>
    <xf numFmtId="0" fontId="1" fillId="2" borderId="15" xfId="0" applyFont="1" applyFill="1" applyBorder="1"/>
    <xf numFmtId="49" fontId="1" fillId="2" borderId="15" xfId="0" applyNumberFormat="1" applyFont="1" applyFill="1" applyBorder="1"/>
    <xf numFmtId="0" fontId="1" fillId="2" borderId="14" xfId="0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left"/>
    </xf>
    <xf numFmtId="0" fontId="3" fillId="2" borderId="17" xfId="0" applyFont="1" applyFill="1" applyBorder="1"/>
    <xf numFmtId="0" fontId="1" fillId="2" borderId="10" xfId="0" applyFont="1" applyFill="1" applyBorder="1" applyAlignment="1">
      <alignment horizontal="left"/>
    </xf>
    <xf numFmtId="0" fontId="6" fillId="2" borderId="4" xfId="0" applyFont="1" applyFill="1" applyBorder="1"/>
    <xf numFmtId="0" fontId="1" fillId="2" borderId="5" xfId="0" applyFont="1" applyFill="1" applyBorder="1"/>
    <xf numFmtId="14" fontId="1" fillId="2" borderId="29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3" xfId="0" applyFont="1" applyFill="1" applyBorder="1" applyAlignment="1"/>
    <xf numFmtId="0" fontId="1" fillId="2" borderId="22" xfId="0" applyFont="1" applyFill="1" applyBorder="1" applyAlignment="1"/>
    <xf numFmtId="0" fontId="1" fillId="2" borderId="14" xfId="0" applyFont="1" applyFill="1" applyBorder="1" applyAlignment="1"/>
    <xf numFmtId="0" fontId="2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/>
    <xf numFmtId="0" fontId="1" fillId="2" borderId="9" xfId="0" applyFont="1" applyFill="1" applyBorder="1"/>
    <xf numFmtId="0" fontId="1" fillId="2" borderId="28" xfId="0" applyFont="1" applyFill="1" applyBorder="1"/>
    <xf numFmtId="0" fontId="7" fillId="2" borderId="10" xfId="0" applyFont="1" applyFill="1" applyBorder="1"/>
    <xf numFmtId="0" fontId="1" fillId="2" borderId="16" xfId="0" applyFont="1" applyFill="1" applyBorder="1" applyAlignment="1">
      <alignment horizontal="center"/>
    </xf>
    <xf numFmtId="0" fontId="3" fillId="2" borderId="16" xfId="0" applyFont="1" applyFill="1" applyBorder="1"/>
    <xf numFmtId="0" fontId="1" fillId="2" borderId="31" xfId="0" applyFont="1" applyFill="1" applyBorder="1"/>
    <xf numFmtId="49" fontId="1" fillId="2" borderId="16" xfId="0" applyNumberFormat="1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0" fontId="1" fillId="0" borderId="23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3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9525</xdr:rowOff>
    </xdr:from>
    <xdr:to>
      <xdr:col>1</xdr:col>
      <xdr:colOff>1390650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257175" y="409575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142875</xdr:colOff>
      <xdr:row>2</xdr:row>
      <xdr:rowOff>19050</xdr:rowOff>
    </xdr:to>
    <xdr:cxnSp macro="">
      <xdr:nvCxnSpPr>
        <xdr:cNvPr id="4" name="Straight Connector 3"/>
        <xdr:cNvCxnSpPr/>
      </xdr:nvCxnSpPr>
      <xdr:spPr>
        <a:xfrm>
          <a:off x="295275" y="419100"/>
          <a:ext cx="1447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9525</xdr:rowOff>
    </xdr:from>
    <xdr:to>
      <xdr:col>1</xdr:col>
      <xdr:colOff>1114425</xdr:colOff>
      <xdr:row>2</xdr:row>
      <xdr:rowOff>11113</xdr:rowOff>
    </xdr:to>
    <xdr:cxnSp macro="">
      <xdr:nvCxnSpPr>
        <xdr:cNvPr id="5" name="Straight Connector 4"/>
        <xdr:cNvCxnSpPr/>
      </xdr:nvCxnSpPr>
      <xdr:spPr>
        <a:xfrm>
          <a:off x="285750" y="409575"/>
          <a:ext cx="12477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19050</xdr:rowOff>
    </xdr:from>
    <xdr:to>
      <xdr:col>1</xdr:col>
      <xdr:colOff>1181100</xdr:colOff>
      <xdr:row>2</xdr:row>
      <xdr:rowOff>20638</xdr:rowOff>
    </xdr:to>
    <xdr:cxnSp macro="">
      <xdr:nvCxnSpPr>
        <xdr:cNvPr id="5" name="Straight Connector 4"/>
        <xdr:cNvCxnSpPr/>
      </xdr:nvCxnSpPr>
      <xdr:spPr>
        <a:xfrm>
          <a:off x="285750" y="419100"/>
          <a:ext cx="13144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0</xdr:rowOff>
    </xdr:from>
    <xdr:to>
      <xdr:col>2</xdr:col>
      <xdr:colOff>19050</xdr:colOff>
      <xdr:row>2</xdr:row>
      <xdr:rowOff>0</xdr:rowOff>
    </xdr:to>
    <xdr:cxnSp macro="">
      <xdr:nvCxnSpPr>
        <xdr:cNvPr id="5" name="Straight Connector 4"/>
        <xdr:cNvCxnSpPr/>
      </xdr:nvCxnSpPr>
      <xdr:spPr>
        <a:xfrm>
          <a:off x="323850" y="400050"/>
          <a:ext cx="1333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9525</xdr:rowOff>
    </xdr:from>
    <xdr:to>
      <xdr:col>1</xdr:col>
      <xdr:colOff>1209675</xdr:colOff>
      <xdr:row>2</xdr:row>
      <xdr:rowOff>11113</xdr:rowOff>
    </xdr:to>
    <xdr:cxnSp macro="">
      <xdr:nvCxnSpPr>
        <xdr:cNvPr id="5" name="Straight Connector 4"/>
        <xdr:cNvCxnSpPr/>
      </xdr:nvCxnSpPr>
      <xdr:spPr>
        <a:xfrm>
          <a:off x="323850" y="409575"/>
          <a:ext cx="12954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D8" sqref="D8"/>
    </sheetView>
  </sheetViews>
  <sheetFormatPr defaultRowHeight="15.75"/>
  <cols>
    <col min="1" max="1" width="5" style="1" customWidth="1"/>
    <col min="2" max="2" width="22" style="1" customWidth="1"/>
    <col min="3" max="3" width="18.7109375" style="1" customWidth="1"/>
    <col min="4" max="4" width="19.42578125" style="1" customWidth="1"/>
    <col min="5" max="5" width="27.42578125" style="1" customWidth="1"/>
    <col min="6" max="16384" width="9.140625" style="1"/>
  </cols>
  <sheetData>
    <row r="1" spans="1:5">
      <c r="A1" s="1" t="s">
        <v>625</v>
      </c>
    </row>
    <row r="2" spans="1:5">
      <c r="A2" s="4" t="s">
        <v>183</v>
      </c>
      <c r="B2" s="4"/>
      <c r="C2" s="4"/>
    </row>
    <row r="3" spans="1:5">
      <c r="A3" s="4"/>
      <c r="B3" s="4"/>
      <c r="C3" s="4"/>
    </row>
    <row r="4" spans="1:5" ht="8.25" customHeight="1">
      <c r="A4" s="4"/>
      <c r="B4" s="4"/>
      <c r="C4" s="4"/>
    </row>
    <row r="5" spans="1:5">
      <c r="A5" s="128" t="s">
        <v>635</v>
      </c>
      <c r="B5" s="128"/>
      <c r="C5" s="128"/>
      <c r="D5" s="128"/>
      <c r="E5" s="128"/>
    </row>
    <row r="6" spans="1:5">
      <c r="A6" s="128" t="s">
        <v>638</v>
      </c>
      <c r="B6" s="128"/>
      <c r="C6" s="128"/>
      <c r="D6" s="128"/>
      <c r="E6" s="128"/>
    </row>
    <row r="7" spans="1:5">
      <c r="A7" s="130" t="s">
        <v>716</v>
      </c>
      <c r="B7" s="130"/>
      <c r="C7" s="130"/>
      <c r="D7" s="130"/>
      <c r="E7" s="130"/>
    </row>
    <row r="8" spans="1:5" ht="24.75" customHeight="1">
      <c r="A8" s="23"/>
      <c r="B8" s="23"/>
      <c r="C8" s="23"/>
      <c r="D8" s="23"/>
      <c r="E8" s="21" t="s">
        <v>620</v>
      </c>
    </row>
    <row r="9" spans="1:5" ht="38.25" customHeight="1">
      <c r="A9" s="38" t="s">
        <v>1</v>
      </c>
      <c r="B9" s="38" t="s">
        <v>626</v>
      </c>
      <c r="C9" s="39" t="s">
        <v>627</v>
      </c>
      <c r="D9" s="38" t="s">
        <v>628</v>
      </c>
      <c r="E9" s="38" t="s">
        <v>629</v>
      </c>
    </row>
    <row r="10" spans="1:5" ht="24.75" customHeight="1">
      <c r="A10" s="42">
        <v>1</v>
      </c>
      <c r="B10" s="40" t="s">
        <v>630</v>
      </c>
      <c r="C10" s="40">
        <v>112</v>
      </c>
      <c r="D10" s="41">
        <f>C10*726000*5</f>
        <v>406560000</v>
      </c>
      <c r="E10" s="40"/>
    </row>
    <row r="11" spans="1:5" ht="24.75" customHeight="1">
      <c r="A11" s="9">
        <v>2</v>
      </c>
      <c r="B11" s="5" t="s">
        <v>631</v>
      </c>
      <c r="C11" s="5">
        <v>23</v>
      </c>
      <c r="D11" s="10">
        <f>C11*726000*5</f>
        <v>83490000</v>
      </c>
      <c r="E11" s="5"/>
    </row>
    <row r="12" spans="1:5" ht="24.75" customHeight="1">
      <c r="A12" s="9">
        <v>3</v>
      </c>
      <c r="B12" s="5" t="s">
        <v>632</v>
      </c>
      <c r="C12" s="5">
        <v>9</v>
      </c>
      <c r="D12" s="10">
        <f>C12*726000*5</f>
        <v>32670000</v>
      </c>
      <c r="E12" s="5"/>
    </row>
    <row r="13" spans="1:5" ht="24.75" customHeight="1">
      <c r="A13" s="9">
        <v>4</v>
      </c>
      <c r="B13" s="5" t="s">
        <v>633</v>
      </c>
      <c r="C13" s="5">
        <v>19</v>
      </c>
      <c r="D13" s="10">
        <f>C13*726000*5</f>
        <v>68970000</v>
      </c>
      <c r="E13" s="10"/>
    </row>
    <row r="14" spans="1:5" ht="24.75" customHeight="1">
      <c r="A14" s="36">
        <v>5</v>
      </c>
      <c r="B14" s="43" t="s">
        <v>634</v>
      </c>
      <c r="C14" s="43">
        <v>16</v>
      </c>
      <c r="D14" s="37">
        <f>C14*726000*5</f>
        <v>58080000</v>
      </c>
      <c r="E14" s="43"/>
    </row>
    <row r="15" spans="1:5" s="4" customFormat="1" ht="24.75" customHeight="1">
      <c r="A15" s="131" t="s">
        <v>611</v>
      </c>
      <c r="B15" s="132"/>
      <c r="C15" s="26">
        <f>SUM(C10:C14)</f>
        <v>179</v>
      </c>
      <c r="D15" s="34">
        <f>SUM(D10:D14)</f>
        <v>649770000</v>
      </c>
      <c r="E15" s="26"/>
    </row>
    <row r="16" spans="1:5" s="4" customFormat="1" ht="11.25" customHeight="1">
      <c r="A16" s="44"/>
      <c r="B16" s="44"/>
      <c r="C16" s="45"/>
      <c r="D16" s="46"/>
      <c r="E16" s="45"/>
    </row>
    <row r="17" spans="1:5" s="4" customFormat="1" ht="19.5" customHeight="1">
      <c r="A17" s="129" t="s">
        <v>712</v>
      </c>
      <c r="B17" s="129"/>
      <c r="C17" s="129"/>
      <c r="D17" s="129"/>
      <c r="E17" s="129"/>
    </row>
    <row r="18" spans="1:5">
      <c r="A18" s="47" t="s">
        <v>713</v>
      </c>
      <c r="B18" s="47"/>
      <c r="C18" s="47"/>
      <c r="D18" s="47"/>
      <c r="E18" s="47"/>
    </row>
    <row r="20" spans="1:5">
      <c r="A20" s="128" t="s">
        <v>612</v>
      </c>
      <c r="B20" s="128"/>
      <c r="C20" s="128" t="s">
        <v>613</v>
      </c>
      <c r="D20" s="128"/>
      <c r="E20" s="22" t="s">
        <v>614</v>
      </c>
    </row>
    <row r="21" spans="1:5">
      <c r="A21" s="4"/>
      <c r="B21" s="4"/>
      <c r="C21" s="128" t="s">
        <v>615</v>
      </c>
      <c r="D21" s="128"/>
      <c r="E21" s="22" t="s">
        <v>616</v>
      </c>
    </row>
    <row r="22" spans="1:5">
      <c r="A22" s="4"/>
      <c r="B22" s="4"/>
      <c r="C22" s="4"/>
      <c r="D22" s="4"/>
      <c r="E22" s="4"/>
    </row>
    <row r="23" spans="1:5">
      <c r="A23" s="4"/>
      <c r="B23" s="4"/>
      <c r="C23" s="4"/>
      <c r="D23" s="4"/>
      <c r="E23" s="4"/>
    </row>
    <row r="24" spans="1:5">
      <c r="A24" s="4"/>
      <c r="B24" s="4"/>
      <c r="C24" s="4"/>
      <c r="D24" s="4"/>
      <c r="E24" s="4"/>
    </row>
    <row r="25" spans="1:5">
      <c r="A25" s="4"/>
      <c r="B25" s="4"/>
      <c r="C25" s="4"/>
      <c r="D25" s="4"/>
      <c r="E25" s="127" t="s">
        <v>717</v>
      </c>
    </row>
    <row r="26" spans="1:5">
      <c r="A26" s="4"/>
      <c r="B26" s="4"/>
      <c r="C26" s="4"/>
      <c r="D26" s="4"/>
      <c r="E26" s="21"/>
    </row>
    <row r="27" spans="1:5">
      <c r="A27" s="4"/>
      <c r="B27" s="4"/>
      <c r="C27" s="4"/>
      <c r="D27" s="4"/>
      <c r="E27" s="4"/>
    </row>
    <row r="28" spans="1:5">
      <c r="A28" s="4"/>
      <c r="B28" s="4"/>
      <c r="C28" s="4"/>
      <c r="D28" s="4"/>
      <c r="E28" s="4"/>
    </row>
    <row r="29" spans="1:5">
      <c r="A29" s="128" t="s">
        <v>617</v>
      </c>
      <c r="B29" s="128"/>
      <c r="C29" s="128" t="s">
        <v>636</v>
      </c>
      <c r="D29" s="128"/>
      <c r="E29" s="22" t="s">
        <v>618</v>
      </c>
    </row>
  </sheetData>
  <mergeCells count="10">
    <mergeCell ref="A17:E17"/>
    <mergeCell ref="A5:E5"/>
    <mergeCell ref="A6:E6"/>
    <mergeCell ref="A7:E7"/>
    <mergeCell ref="A15:B15"/>
    <mergeCell ref="A20:B20"/>
    <mergeCell ref="A29:B29"/>
    <mergeCell ref="C20:D20"/>
    <mergeCell ref="C21:D21"/>
    <mergeCell ref="C29:D29"/>
  </mergeCells>
  <pageMargins left="0.7" right="0.24" top="0.65" bottom="0.75" header="1.1499999999999999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3"/>
  <sheetViews>
    <sheetView topLeftCell="A121" zoomScaleNormal="100" workbookViewId="0">
      <selection activeCell="E131" sqref="E131"/>
    </sheetView>
  </sheetViews>
  <sheetFormatPr defaultRowHeight="15.75"/>
  <cols>
    <col min="1" max="1" width="5.42578125" style="1" customWidth="1"/>
    <col min="2" max="2" width="21.28515625" style="1" customWidth="1"/>
    <col min="3" max="3" width="18.140625" style="1" customWidth="1"/>
    <col min="4" max="4" width="7.85546875" style="1" customWidth="1"/>
    <col min="5" max="5" width="13.42578125" style="2" customWidth="1"/>
    <col min="6" max="6" width="10.28515625" style="3" customWidth="1"/>
    <col min="7" max="7" width="9.7109375" style="3" customWidth="1"/>
    <col min="8" max="8" width="15.28515625" style="1" customWidth="1"/>
    <col min="9" max="9" width="11.7109375" style="1" customWidth="1"/>
    <col min="10" max="10" width="11.7109375" style="6" customWidth="1"/>
    <col min="11" max="11" width="15.140625" style="24" customWidth="1"/>
    <col min="12" max="12" width="9.140625" style="6"/>
    <col min="13" max="13" width="10.140625" style="6" bestFit="1" customWidth="1"/>
    <col min="14" max="14" width="13.42578125" style="6" bestFit="1" customWidth="1"/>
    <col min="15" max="15" width="11.28515625" style="6" bestFit="1" customWidth="1"/>
    <col min="16" max="29" width="9.140625" style="6"/>
    <col min="30" max="16384" width="9.140625" style="1"/>
  </cols>
  <sheetData>
    <row r="1" spans="1:29">
      <c r="A1" s="1" t="s">
        <v>0</v>
      </c>
    </row>
    <row r="2" spans="1:29" s="4" customFormat="1">
      <c r="A2" s="4" t="s">
        <v>183</v>
      </c>
      <c r="E2" s="15"/>
      <c r="F2" s="16"/>
      <c r="G2" s="16"/>
      <c r="J2" s="7"/>
      <c r="K2" s="2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4" spans="1:29">
      <c r="A4" s="128" t="s">
        <v>142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29">
      <c r="A5" s="128" t="s">
        <v>638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29">
      <c r="A6" s="130" t="s">
        <v>718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30"/>
      <c r="M6" s="30"/>
      <c r="N6" s="30"/>
    </row>
    <row r="7" spans="1:29">
      <c r="A7" s="130"/>
      <c r="B7" s="130"/>
      <c r="C7" s="130"/>
      <c r="D7" s="130"/>
      <c r="E7" s="130"/>
      <c r="F7" s="130"/>
      <c r="G7" s="130"/>
      <c r="H7" s="130"/>
      <c r="I7" s="130"/>
      <c r="J7" s="134" t="s">
        <v>620</v>
      </c>
      <c r="K7" s="134"/>
    </row>
    <row r="8" spans="1:29" ht="19.5" customHeight="1">
      <c r="A8" s="143" t="s">
        <v>1</v>
      </c>
      <c r="B8" s="143" t="s">
        <v>2</v>
      </c>
      <c r="C8" s="145" t="s">
        <v>3</v>
      </c>
      <c r="D8" s="147" t="s">
        <v>4</v>
      </c>
      <c r="E8" s="135" t="s">
        <v>6</v>
      </c>
      <c r="F8" s="143" t="s">
        <v>5</v>
      </c>
      <c r="G8" s="139" t="s">
        <v>141</v>
      </c>
      <c r="H8" s="140"/>
      <c r="I8" s="137" t="s">
        <v>608</v>
      </c>
      <c r="J8" s="137" t="s">
        <v>609</v>
      </c>
      <c r="K8" s="149" t="s">
        <v>610</v>
      </c>
    </row>
    <row r="9" spans="1:29" ht="19.5" customHeight="1">
      <c r="A9" s="144"/>
      <c r="B9" s="144"/>
      <c r="C9" s="146"/>
      <c r="D9" s="148"/>
      <c r="E9" s="136"/>
      <c r="F9" s="144"/>
      <c r="G9" s="141"/>
      <c r="H9" s="142"/>
      <c r="I9" s="138"/>
      <c r="J9" s="138"/>
      <c r="K9" s="150"/>
    </row>
    <row r="10" spans="1:29" s="6" customFormat="1" ht="23.25" customHeight="1">
      <c r="A10" s="8">
        <v>1</v>
      </c>
      <c r="B10" s="54" t="s">
        <v>22</v>
      </c>
      <c r="C10" s="55" t="s">
        <v>23</v>
      </c>
      <c r="D10" s="56" t="s">
        <v>24</v>
      </c>
      <c r="E10" s="57" t="s">
        <v>26</v>
      </c>
      <c r="F10" s="8" t="s">
        <v>25</v>
      </c>
      <c r="G10" s="58" t="s">
        <v>7</v>
      </c>
      <c r="H10" s="56" t="s">
        <v>10</v>
      </c>
      <c r="I10" s="12">
        <v>726000</v>
      </c>
      <c r="J10" s="59">
        <v>5</v>
      </c>
      <c r="K10" s="60">
        <f>I10*J10</f>
        <v>3630000</v>
      </c>
    </row>
    <row r="11" spans="1:29" s="6" customFormat="1" ht="23.25" customHeight="1">
      <c r="A11" s="8">
        <v>2</v>
      </c>
      <c r="B11" s="6" t="s">
        <v>403</v>
      </c>
      <c r="C11" s="55" t="s">
        <v>404</v>
      </c>
      <c r="D11" s="56" t="s">
        <v>405</v>
      </c>
      <c r="E11" s="57" t="s">
        <v>406</v>
      </c>
      <c r="F11" s="8" t="s">
        <v>25</v>
      </c>
      <c r="G11" s="58" t="s">
        <v>9</v>
      </c>
      <c r="H11" s="56" t="s">
        <v>8</v>
      </c>
      <c r="I11" s="12">
        <v>726000</v>
      </c>
      <c r="J11" s="11">
        <v>5</v>
      </c>
      <c r="K11" s="12">
        <f>I11*J11</f>
        <v>3630000</v>
      </c>
    </row>
    <row r="12" spans="1:29" s="6" customFormat="1" ht="23.25" customHeight="1">
      <c r="A12" s="8">
        <v>3</v>
      </c>
      <c r="B12" s="54" t="s">
        <v>28</v>
      </c>
      <c r="C12" s="55" t="s">
        <v>14</v>
      </c>
      <c r="D12" s="56" t="s">
        <v>29</v>
      </c>
      <c r="E12" s="57" t="s">
        <v>31</v>
      </c>
      <c r="F12" s="8" t="s">
        <v>30</v>
      </c>
      <c r="G12" s="58" t="s">
        <v>9</v>
      </c>
      <c r="H12" s="56" t="s">
        <v>8</v>
      </c>
      <c r="I12" s="12">
        <v>726000</v>
      </c>
      <c r="J12" s="11">
        <v>5</v>
      </c>
      <c r="K12" s="12">
        <f t="shared" ref="K12:K76" si="0">I12*J12</f>
        <v>3630000</v>
      </c>
    </row>
    <row r="13" spans="1:29" s="6" customFormat="1" ht="23.25" customHeight="1">
      <c r="A13" s="8">
        <v>4</v>
      </c>
      <c r="B13" s="54" t="s">
        <v>32</v>
      </c>
      <c r="C13" s="55" t="s">
        <v>33</v>
      </c>
      <c r="D13" s="56" t="s">
        <v>15</v>
      </c>
      <c r="E13" s="57" t="s">
        <v>34</v>
      </c>
      <c r="F13" s="8" t="s">
        <v>30</v>
      </c>
      <c r="G13" s="58" t="s">
        <v>12</v>
      </c>
      <c r="H13" s="56" t="s">
        <v>21</v>
      </c>
      <c r="I13" s="12">
        <v>726000</v>
      </c>
      <c r="J13" s="11">
        <v>5</v>
      </c>
      <c r="K13" s="12">
        <f t="shared" si="0"/>
        <v>3630000</v>
      </c>
    </row>
    <row r="14" spans="1:29" s="6" customFormat="1" ht="23.25" customHeight="1">
      <c r="A14" s="8">
        <v>5</v>
      </c>
      <c r="B14" s="54" t="s">
        <v>36</v>
      </c>
      <c r="C14" s="55" t="s">
        <v>37</v>
      </c>
      <c r="D14" s="56" t="s">
        <v>38</v>
      </c>
      <c r="E14" s="61" t="s">
        <v>39</v>
      </c>
      <c r="F14" s="8" t="s">
        <v>30</v>
      </c>
      <c r="G14" s="58" t="s">
        <v>7</v>
      </c>
      <c r="H14" s="56" t="s">
        <v>21</v>
      </c>
      <c r="I14" s="12">
        <v>726000</v>
      </c>
      <c r="J14" s="11">
        <v>5</v>
      </c>
      <c r="K14" s="12">
        <f t="shared" si="0"/>
        <v>3630000</v>
      </c>
    </row>
    <row r="15" spans="1:29" s="6" customFormat="1" ht="23.25" customHeight="1">
      <c r="A15" s="8">
        <v>6</v>
      </c>
      <c r="B15" s="80" t="s">
        <v>700</v>
      </c>
      <c r="C15" s="55" t="s">
        <v>701</v>
      </c>
      <c r="D15" s="56" t="s">
        <v>702</v>
      </c>
      <c r="E15" s="61" t="s">
        <v>703</v>
      </c>
      <c r="F15" s="8" t="s">
        <v>30</v>
      </c>
      <c r="G15" s="58" t="s">
        <v>7</v>
      </c>
      <c r="H15" s="56" t="s">
        <v>8</v>
      </c>
      <c r="I15" s="12">
        <v>726000</v>
      </c>
      <c r="J15" s="11">
        <v>5</v>
      </c>
      <c r="K15" s="12">
        <f t="shared" si="0"/>
        <v>3630000</v>
      </c>
    </row>
    <row r="16" spans="1:29" s="6" customFormat="1" ht="23.25" customHeight="1">
      <c r="A16" s="8">
        <v>7</v>
      </c>
      <c r="B16" s="54" t="s">
        <v>291</v>
      </c>
      <c r="C16" s="55" t="s">
        <v>292</v>
      </c>
      <c r="D16" s="56" t="s">
        <v>16</v>
      </c>
      <c r="E16" s="57" t="s">
        <v>397</v>
      </c>
      <c r="F16" s="8" t="s">
        <v>30</v>
      </c>
      <c r="G16" s="58" t="s">
        <v>35</v>
      </c>
      <c r="H16" s="56" t="s">
        <v>8</v>
      </c>
      <c r="I16" s="12">
        <v>726000</v>
      </c>
      <c r="J16" s="11">
        <v>5</v>
      </c>
      <c r="K16" s="12">
        <f t="shared" si="0"/>
        <v>3630000</v>
      </c>
    </row>
    <row r="17" spans="1:11" s="6" customFormat="1" ht="23.25" customHeight="1">
      <c r="A17" s="8">
        <v>8</v>
      </c>
      <c r="B17" s="54" t="s">
        <v>40</v>
      </c>
      <c r="C17" s="55" t="s">
        <v>41</v>
      </c>
      <c r="D17" s="56" t="s">
        <v>42</v>
      </c>
      <c r="E17" s="57" t="s">
        <v>44</v>
      </c>
      <c r="F17" s="8" t="s">
        <v>43</v>
      </c>
      <c r="G17" s="58" t="s">
        <v>12</v>
      </c>
      <c r="H17" s="56" t="s">
        <v>8</v>
      </c>
      <c r="I17" s="12">
        <v>726000</v>
      </c>
      <c r="J17" s="11">
        <v>5</v>
      </c>
      <c r="K17" s="12">
        <f t="shared" si="0"/>
        <v>3630000</v>
      </c>
    </row>
    <row r="18" spans="1:11" s="6" customFormat="1" ht="23.25" customHeight="1">
      <c r="A18" s="8">
        <v>9</v>
      </c>
      <c r="B18" s="54" t="s">
        <v>367</v>
      </c>
      <c r="C18" s="55" t="s">
        <v>49</v>
      </c>
      <c r="D18" s="56" t="s">
        <v>50</v>
      </c>
      <c r="E18" s="57" t="s">
        <v>369</v>
      </c>
      <c r="F18" s="8" t="s">
        <v>368</v>
      </c>
      <c r="G18" s="58" t="s">
        <v>12</v>
      </c>
      <c r="H18" s="56" t="s">
        <v>10</v>
      </c>
      <c r="I18" s="12">
        <v>726000</v>
      </c>
      <c r="J18" s="11">
        <v>5</v>
      </c>
      <c r="K18" s="12">
        <f t="shared" si="0"/>
        <v>3630000</v>
      </c>
    </row>
    <row r="19" spans="1:11" s="6" customFormat="1" ht="23.25" customHeight="1">
      <c r="A19" s="8">
        <v>10</v>
      </c>
      <c r="B19" s="54" t="s">
        <v>51</v>
      </c>
      <c r="C19" s="55" t="s">
        <v>52</v>
      </c>
      <c r="D19" s="56" t="s">
        <v>53</v>
      </c>
      <c r="E19" s="57" t="s">
        <v>55</v>
      </c>
      <c r="F19" s="8" t="s">
        <v>54</v>
      </c>
      <c r="G19" s="58" t="s">
        <v>12</v>
      </c>
      <c r="H19" s="56" t="s">
        <v>21</v>
      </c>
      <c r="I19" s="12">
        <v>726000</v>
      </c>
      <c r="J19" s="11">
        <v>5</v>
      </c>
      <c r="K19" s="12">
        <f t="shared" si="0"/>
        <v>3630000</v>
      </c>
    </row>
    <row r="20" spans="1:11" s="6" customFormat="1" ht="23.25" customHeight="1">
      <c r="A20" s="8">
        <v>11</v>
      </c>
      <c r="B20" s="54" t="s">
        <v>56</v>
      </c>
      <c r="C20" s="55" t="s">
        <v>57</v>
      </c>
      <c r="D20" s="56" t="s">
        <v>58</v>
      </c>
      <c r="E20" s="57" t="s">
        <v>60</v>
      </c>
      <c r="F20" s="8" t="s">
        <v>59</v>
      </c>
      <c r="G20" s="58" t="s">
        <v>9</v>
      </c>
      <c r="H20" s="56" t="s">
        <v>8</v>
      </c>
      <c r="I20" s="12">
        <v>726000</v>
      </c>
      <c r="J20" s="11">
        <v>5</v>
      </c>
      <c r="K20" s="12">
        <f t="shared" si="0"/>
        <v>3630000</v>
      </c>
    </row>
    <row r="21" spans="1:11" s="6" customFormat="1" ht="23.25" customHeight="1">
      <c r="A21" s="8">
        <v>12</v>
      </c>
      <c r="B21" s="116" t="s">
        <v>708</v>
      </c>
      <c r="C21" s="55" t="s">
        <v>61</v>
      </c>
      <c r="D21" s="56" t="s">
        <v>709</v>
      </c>
      <c r="E21" s="57" t="s">
        <v>710</v>
      </c>
      <c r="F21" s="8" t="s">
        <v>59</v>
      </c>
      <c r="G21" s="58" t="s">
        <v>711</v>
      </c>
      <c r="H21" s="56" t="s">
        <v>10</v>
      </c>
      <c r="I21" s="12">
        <v>726000</v>
      </c>
      <c r="J21" s="11">
        <v>5</v>
      </c>
      <c r="K21" s="12">
        <f t="shared" si="0"/>
        <v>3630000</v>
      </c>
    </row>
    <row r="22" spans="1:11" s="6" customFormat="1" ht="23.25" customHeight="1">
      <c r="A22" s="8">
        <v>13</v>
      </c>
      <c r="B22" s="54" t="s">
        <v>387</v>
      </c>
      <c r="C22" s="55" t="s">
        <v>388</v>
      </c>
      <c r="D22" s="56" t="s">
        <v>13</v>
      </c>
      <c r="E22" s="57" t="s">
        <v>390</v>
      </c>
      <c r="F22" s="8" t="s">
        <v>389</v>
      </c>
      <c r="G22" s="58" t="s">
        <v>12</v>
      </c>
      <c r="H22" s="56" t="s">
        <v>10</v>
      </c>
      <c r="I22" s="12">
        <v>726000</v>
      </c>
      <c r="J22" s="11">
        <v>5</v>
      </c>
      <c r="K22" s="12">
        <f t="shared" si="0"/>
        <v>3630000</v>
      </c>
    </row>
    <row r="23" spans="1:11" s="6" customFormat="1" ht="23.25" customHeight="1">
      <c r="A23" s="8">
        <v>14</v>
      </c>
      <c r="B23" s="54" t="s">
        <v>63</v>
      </c>
      <c r="C23" s="55" t="s">
        <v>64</v>
      </c>
      <c r="D23" s="56" t="s">
        <v>65</v>
      </c>
      <c r="E23" s="57" t="s">
        <v>66</v>
      </c>
      <c r="F23" s="8" t="s">
        <v>62</v>
      </c>
      <c r="G23" s="58" t="s">
        <v>9</v>
      </c>
      <c r="H23" s="56" t="s">
        <v>21</v>
      </c>
      <c r="I23" s="12">
        <v>726000</v>
      </c>
      <c r="J23" s="11">
        <v>5</v>
      </c>
      <c r="K23" s="12">
        <f t="shared" si="0"/>
        <v>3630000</v>
      </c>
    </row>
    <row r="24" spans="1:11" s="6" customFormat="1" ht="23.25" customHeight="1">
      <c r="A24" s="8">
        <v>15</v>
      </c>
      <c r="B24" s="54" t="s">
        <v>407</v>
      </c>
      <c r="C24" s="55" t="s">
        <v>408</v>
      </c>
      <c r="D24" s="56" t="s">
        <v>409</v>
      </c>
      <c r="E24" s="57" t="s">
        <v>410</v>
      </c>
      <c r="F24" s="8" t="s">
        <v>411</v>
      </c>
      <c r="G24" s="58" t="s">
        <v>7</v>
      </c>
      <c r="H24" s="56" t="s">
        <v>8</v>
      </c>
      <c r="I24" s="12">
        <v>726000</v>
      </c>
      <c r="J24" s="11">
        <v>5</v>
      </c>
      <c r="K24" s="12">
        <f t="shared" si="0"/>
        <v>3630000</v>
      </c>
    </row>
    <row r="25" spans="1:11" s="6" customFormat="1" ht="23.25" customHeight="1">
      <c r="A25" s="8">
        <v>16</v>
      </c>
      <c r="B25" s="54" t="s">
        <v>394</v>
      </c>
      <c r="C25" s="55" t="s">
        <v>395</v>
      </c>
      <c r="D25" s="56" t="s">
        <v>252</v>
      </c>
      <c r="E25" s="57" t="s">
        <v>398</v>
      </c>
      <c r="F25" s="8" t="s">
        <v>68</v>
      </c>
      <c r="G25" s="58" t="s">
        <v>7</v>
      </c>
      <c r="H25" s="56" t="s">
        <v>21</v>
      </c>
      <c r="I25" s="12">
        <v>726000</v>
      </c>
      <c r="J25" s="11">
        <v>5</v>
      </c>
      <c r="K25" s="12">
        <f t="shared" si="0"/>
        <v>3630000</v>
      </c>
    </row>
    <row r="26" spans="1:11" s="6" customFormat="1" ht="23.25" customHeight="1">
      <c r="A26" s="8">
        <v>17</v>
      </c>
      <c r="B26" s="54" t="s">
        <v>412</v>
      </c>
      <c r="C26" s="55" t="s">
        <v>413</v>
      </c>
      <c r="D26" s="56" t="s">
        <v>69</v>
      </c>
      <c r="E26" s="57" t="s">
        <v>70</v>
      </c>
      <c r="F26" s="8" t="s">
        <v>68</v>
      </c>
      <c r="G26" s="58" t="s">
        <v>35</v>
      </c>
      <c r="H26" s="56" t="s">
        <v>10</v>
      </c>
      <c r="I26" s="12">
        <v>726000</v>
      </c>
      <c r="J26" s="11">
        <v>5</v>
      </c>
      <c r="K26" s="12">
        <f t="shared" si="0"/>
        <v>3630000</v>
      </c>
    </row>
    <row r="27" spans="1:11" s="6" customFormat="1" ht="23.25" customHeight="1">
      <c r="A27" s="8">
        <v>18</v>
      </c>
      <c r="B27" s="54" t="s">
        <v>71</v>
      </c>
      <c r="C27" s="55" t="s">
        <v>72</v>
      </c>
      <c r="D27" s="56" t="s">
        <v>69</v>
      </c>
      <c r="E27" s="57" t="s">
        <v>34</v>
      </c>
      <c r="F27" s="8" t="s">
        <v>68</v>
      </c>
      <c r="G27" s="58" t="s">
        <v>12</v>
      </c>
      <c r="H27" s="56" t="s">
        <v>17</v>
      </c>
      <c r="I27" s="12">
        <v>726000</v>
      </c>
      <c r="J27" s="11">
        <v>5</v>
      </c>
      <c r="K27" s="12">
        <f t="shared" si="0"/>
        <v>3630000</v>
      </c>
    </row>
    <row r="28" spans="1:11" s="6" customFormat="1" ht="23.25" customHeight="1">
      <c r="A28" s="8">
        <v>19</v>
      </c>
      <c r="B28" s="54" t="s">
        <v>293</v>
      </c>
      <c r="C28" s="55" t="s">
        <v>294</v>
      </c>
      <c r="D28" s="56" t="s">
        <v>295</v>
      </c>
      <c r="E28" s="57" t="s">
        <v>399</v>
      </c>
      <c r="F28" s="8" t="s">
        <v>68</v>
      </c>
      <c r="G28" s="58" t="s">
        <v>12</v>
      </c>
      <c r="H28" s="56" t="s">
        <v>8</v>
      </c>
      <c r="I28" s="12">
        <v>726000</v>
      </c>
      <c r="J28" s="11">
        <v>5</v>
      </c>
      <c r="K28" s="12">
        <f t="shared" si="0"/>
        <v>3630000</v>
      </c>
    </row>
    <row r="29" spans="1:11" s="6" customFormat="1" ht="23.25" customHeight="1">
      <c r="A29" s="8">
        <v>20</v>
      </c>
      <c r="B29" s="62" t="s">
        <v>511</v>
      </c>
      <c r="C29" s="55" t="s">
        <v>512</v>
      </c>
      <c r="D29" s="56" t="s">
        <v>321</v>
      </c>
      <c r="E29" s="57" t="s">
        <v>513</v>
      </c>
      <c r="F29" s="8" t="s">
        <v>68</v>
      </c>
      <c r="G29" s="58" t="s">
        <v>46</v>
      </c>
      <c r="H29" s="56" t="s">
        <v>8</v>
      </c>
      <c r="I29" s="12">
        <v>726000</v>
      </c>
      <c r="J29" s="11">
        <v>5</v>
      </c>
      <c r="K29" s="12">
        <f t="shared" si="0"/>
        <v>3630000</v>
      </c>
    </row>
    <row r="30" spans="1:11" s="6" customFormat="1" ht="23.25" customHeight="1">
      <c r="A30" s="8">
        <v>21</v>
      </c>
      <c r="B30" s="54" t="s">
        <v>384</v>
      </c>
      <c r="C30" s="55" t="s">
        <v>73</v>
      </c>
      <c r="D30" s="56" t="s">
        <v>385</v>
      </c>
      <c r="E30" s="57" t="s">
        <v>386</v>
      </c>
      <c r="F30" s="8" t="s">
        <v>68</v>
      </c>
      <c r="G30" s="58" t="s">
        <v>7</v>
      </c>
      <c r="H30" s="56" t="s">
        <v>17</v>
      </c>
      <c r="I30" s="12">
        <v>726000</v>
      </c>
      <c r="J30" s="11">
        <v>5</v>
      </c>
      <c r="K30" s="12">
        <f t="shared" si="0"/>
        <v>3630000</v>
      </c>
    </row>
    <row r="31" spans="1:11" s="6" customFormat="1" ht="23.25" customHeight="1">
      <c r="A31" s="8">
        <v>22</v>
      </c>
      <c r="B31" s="54" t="s">
        <v>74</v>
      </c>
      <c r="C31" s="55" t="s">
        <v>75</v>
      </c>
      <c r="D31" s="56" t="s">
        <v>76</v>
      </c>
      <c r="E31" s="57" t="s">
        <v>77</v>
      </c>
      <c r="F31" s="8" t="s">
        <v>68</v>
      </c>
      <c r="G31" s="58" t="s">
        <v>12</v>
      </c>
      <c r="H31" s="56" t="s">
        <v>8</v>
      </c>
      <c r="I31" s="12">
        <v>726000</v>
      </c>
      <c r="J31" s="11">
        <v>5</v>
      </c>
      <c r="K31" s="12">
        <f t="shared" si="0"/>
        <v>3630000</v>
      </c>
    </row>
    <row r="32" spans="1:11" s="6" customFormat="1" ht="23.25" customHeight="1">
      <c r="A32" s="8">
        <v>23</v>
      </c>
      <c r="B32" s="54" t="s">
        <v>78</v>
      </c>
      <c r="C32" s="55" t="s">
        <v>79</v>
      </c>
      <c r="D32" s="56" t="s">
        <v>80</v>
      </c>
      <c r="E32" s="57" t="s">
        <v>81</v>
      </c>
      <c r="F32" s="8" t="s">
        <v>68</v>
      </c>
      <c r="G32" s="58" t="s">
        <v>7</v>
      </c>
      <c r="H32" s="56" t="s">
        <v>10</v>
      </c>
      <c r="I32" s="12">
        <v>726000</v>
      </c>
      <c r="J32" s="11">
        <v>5</v>
      </c>
      <c r="K32" s="12">
        <f t="shared" si="0"/>
        <v>3630000</v>
      </c>
    </row>
    <row r="33" spans="1:12" s="6" customFormat="1" ht="23.25" customHeight="1">
      <c r="A33" s="8">
        <v>24</v>
      </c>
      <c r="B33" s="54" t="s">
        <v>346</v>
      </c>
      <c r="C33" s="55" t="s">
        <v>347</v>
      </c>
      <c r="D33" s="56" t="s">
        <v>348</v>
      </c>
      <c r="E33" s="57" t="s">
        <v>350</v>
      </c>
      <c r="F33" s="8" t="s">
        <v>349</v>
      </c>
      <c r="G33" s="55" t="s">
        <v>12</v>
      </c>
      <c r="H33" s="56" t="s">
        <v>17</v>
      </c>
      <c r="I33" s="12">
        <v>726000</v>
      </c>
      <c r="J33" s="11">
        <v>5</v>
      </c>
      <c r="K33" s="12">
        <f t="shared" si="0"/>
        <v>3630000</v>
      </c>
    </row>
    <row r="34" spans="1:12" s="6" customFormat="1" ht="23.25" customHeight="1">
      <c r="A34" s="8">
        <v>25</v>
      </c>
      <c r="B34" s="54" t="s">
        <v>82</v>
      </c>
      <c r="C34" s="55" t="s">
        <v>83</v>
      </c>
      <c r="D34" s="56" t="s">
        <v>84</v>
      </c>
      <c r="E34" s="57" t="s">
        <v>70</v>
      </c>
      <c r="F34" s="8" t="s">
        <v>85</v>
      </c>
      <c r="G34" s="58" t="s">
        <v>12</v>
      </c>
      <c r="H34" s="56" t="s">
        <v>8</v>
      </c>
      <c r="I34" s="12">
        <v>726000</v>
      </c>
      <c r="J34" s="11">
        <v>5</v>
      </c>
      <c r="K34" s="12">
        <f t="shared" si="0"/>
        <v>3630000</v>
      </c>
    </row>
    <row r="35" spans="1:12" s="6" customFormat="1" ht="23.25" customHeight="1">
      <c r="A35" s="8">
        <v>26</v>
      </c>
      <c r="B35" s="54" t="s">
        <v>247</v>
      </c>
      <c r="C35" s="55" t="s">
        <v>128</v>
      </c>
      <c r="D35" s="56" t="s">
        <v>248</v>
      </c>
      <c r="E35" s="57" t="s">
        <v>400</v>
      </c>
      <c r="F35" s="8" t="s">
        <v>85</v>
      </c>
      <c r="G35" s="58" t="s">
        <v>249</v>
      </c>
      <c r="H35" s="56" t="s">
        <v>21</v>
      </c>
      <c r="I35" s="12">
        <v>726000</v>
      </c>
      <c r="J35" s="11">
        <v>5</v>
      </c>
      <c r="K35" s="12">
        <f t="shared" si="0"/>
        <v>3630000</v>
      </c>
    </row>
    <row r="36" spans="1:12" s="6" customFormat="1" ht="23.25" customHeight="1">
      <c r="A36" s="8">
        <v>27</v>
      </c>
      <c r="B36" s="54" t="s">
        <v>88</v>
      </c>
      <c r="C36" s="55" t="s">
        <v>89</v>
      </c>
      <c r="D36" s="56" t="s">
        <v>90</v>
      </c>
      <c r="E36" s="57" t="s">
        <v>91</v>
      </c>
      <c r="F36" s="8" t="s">
        <v>85</v>
      </c>
      <c r="G36" s="58" t="s">
        <v>9</v>
      </c>
      <c r="H36" s="56" t="s">
        <v>21</v>
      </c>
      <c r="I36" s="12">
        <v>726000</v>
      </c>
      <c r="J36" s="11">
        <v>5</v>
      </c>
      <c r="K36" s="12">
        <f t="shared" si="0"/>
        <v>3630000</v>
      </c>
    </row>
    <row r="37" spans="1:12" s="6" customFormat="1" ht="23.25" customHeight="1">
      <c r="A37" s="8">
        <v>28</v>
      </c>
      <c r="B37" s="54" t="s">
        <v>414</v>
      </c>
      <c r="C37" s="55" t="s">
        <v>415</v>
      </c>
      <c r="D37" s="56" t="s">
        <v>416</v>
      </c>
      <c r="E37" s="57" t="s">
        <v>417</v>
      </c>
      <c r="F37" s="8" t="s">
        <v>85</v>
      </c>
      <c r="G37" s="58" t="s">
        <v>7</v>
      </c>
      <c r="H37" s="56" t="s">
        <v>10</v>
      </c>
      <c r="I37" s="12">
        <v>726000</v>
      </c>
      <c r="J37" s="11">
        <v>5</v>
      </c>
      <c r="K37" s="12">
        <f t="shared" si="0"/>
        <v>3630000</v>
      </c>
    </row>
    <row r="38" spans="1:12" ht="23.25" customHeight="1">
      <c r="A38" s="8">
        <v>29</v>
      </c>
      <c r="B38" s="54" t="s">
        <v>378</v>
      </c>
      <c r="C38" s="55" t="s">
        <v>379</v>
      </c>
      <c r="D38" s="56" t="s">
        <v>380</v>
      </c>
      <c r="E38" s="57" t="s">
        <v>381</v>
      </c>
      <c r="F38" s="8" t="s">
        <v>95</v>
      </c>
      <c r="G38" s="58" t="s">
        <v>12</v>
      </c>
      <c r="H38" s="56" t="s">
        <v>21</v>
      </c>
      <c r="I38" s="12">
        <v>726000</v>
      </c>
      <c r="J38" s="11">
        <v>5</v>
      </c>
      <c r="K38" s="12">
        <f t="shared" si="0"/>
        <v>3630000</v>
      </c>
    </row>
    <row r="39" spans="1:12" s="6" customFormat="1" ht="23.25" customHeight="1">
      <c r="A39" s="8">
        <v>30</v>
      </c>
      <c r="B39" s="54" t="s">
        <v>92</v>
      </c>
      <c r="C39" s="55" t="s">
        <v>93</v>
      </c>
      <c r="D39" s="56" t="s">
        <v>94</v>
      </c>
      <c r="E39" s="57" t="s">
        <v>96</v>
      </c>
      <c r="F39" s="8" t="s">
        <v>95</v>
      </c>
      <c r="G39" s="58" t="s">
        <v>46</v>
      </c>
      <c r="H39" s="56" t="s">
        <v>8</v>
      </c>
      <c r="I39" s="12">
        <v>726000</v>
      </c>
      <c r="J39" s="11">
        <v>5</v>
      </c>
      <c r="K39" s="12">
        <f t="shared" si="0"/>
        <v>3630000</v>
      </c>
    </row>
    <row r="40" spans="1:12" s="6" customFormat="1" ht="23.25" customHeight="1">
      <c r="A40" s="8">
        <v>31</v>
      </c>
      <c r="B40" s="54" t="s">
        <v>97</v>
      </c>
      <c r="C40" s="55" t="s">
        <v>98</v>
      </c>
      <c r="D40" s="56" t="s">
        <v>50</v>
      </c>
      <c r="E40" s="57" t="s">
        <v>100</v>
      </c>
      <c r="F40" s="8" t="s">
        <v>99</v>
      </c>
      <c r="G40" s="58" t="s">
        <v>12</v>
      </c>
      <c r="H40" s="56" t="s">
        <v>8</v>
      </c>
      <c r="I40" s="12">
        <v>726000</v>
      </c>
      <c r="J40" s="11">
        <v>5</v>
      </c>
      <c r="K40" s="12">
        <f t="shared" si="0"/>
        <v>3630000</v>
      </c>
    </row>
    <row r="41" spans="1:12" s="6" customFormat="1" ht="23.25" customHeight="1">
      <c r="A41" s="8">
        <v>32</v>
      </c>
      <c r="B41" s="54" t="s">
        <v>374</v>
      </c>
      <c r="C41" s="55" t="s">
        <v>375</v>
      </c>
      <c r="D41" s="56" t="s">
        <v>29</v>
      </c>
      <c r="E41" s="57" t="s">
        <v>376</v>
      </c>
      <c r="F41" s="8" t="s">
        <v>99</v>
      </c>
      <c r="G41" s="58" t="s">
        <v>377</v>
      </c>
      <c r="H41" s="56" t="s">
        <v>8</v>
      </c>
      <c r="I41" s="12">
        <v>726000</v>
      </c>
      <c r="J41" s="11">
        <v>5</v>
      </c>
      <c r="K41" s="12">
        <f t="shared" si="0"/>
        <v>3630000</v>
      </c>
    </row>
    <row r="42" spans="1:12" s="6" customFormat="1" ht="23.25" customHeight="1">
      <c r="A42" s="8">
        <v>33</v>
      </c>
      <c r="B42" s="54" t="s">
        <v>396</v>
      </c>
      <c r="C42" s="55" t="s">
        <v>401</v>
      </c>
      <c r="D42" s="56" t="s">
        <v>101</v>
      </c>
      <c r="E42" s="57" t="s">
        <v>402</v>
      </c>
      <c r="F42" s="8" t="s">
        <v>99</v>
      </c>
      <c r="G42" s="58" t="s">
        <v>12</v>
      </c>
      <c r="H42" s="56" t="s">
        <v>10</v>
      </c>
      <c r="I42" s="12">
        <v>726000</v>
      </c>
      <c r="J42" s="11">
        <v>5</v>
      </c>
      <c r="K42" s="12">
        <f t="shared" si="0"/>
        <v>3630000</v>
      </c>
    </row>
    <row r="43" spans="1:12" s="6" customFormat="1" ht="23.25" customHeight="1">
      <c r="A43" s="8">
        <v>34</v>
      </c>
      <c r="B43" s="11" t="s">
        <v>102</v>
      </c>
      <c r="C43" s="55" t="s">
        <v>103</v>
      </c>
      <c r="D43" s="56" t="s">
        <v>104</v>
      </c>
      <c r="E43" s="57" t="s">
        <v>105</v>
      </c>
      <c r="F43" s="8" t="s">
        <v>99</v>
      </c>
      <c r="G43" s="58" t="s">
        <v>7</v>
      </c>
      <c r="H43" s="56" t="s">
        <v>17</v>
      </c>
      <c r="I43" s="12">
        <v>726000</v>
      </c>
      <c r="J43" s="11">
        <v>5</v>
      </c>
      <c r="K43" s="12">
        <f t="shared" si="0"/>
        <v>3630000</v>
      </c>
    </row>
    <row r="44" spans="1:12" s="6" customFormat="1" ht="23.25" customHeight="1">
      <c r="A44" s="8">
        <v>35</v>
      </c>
      <c r="B44" s="11" t="s">
        <v>421</v>
      </c>
      <c r="C44" s="55" t="s">
        <v>37</v>
      </c>
      <c r="D44" s="56" t="s">
        <v>422</v>
      </c>
      <c r="E44" s="57" t="s">
        <v>423</v>
      </c>
      <c r="F44" s="8" t="s">
        <v>99</v>
      </c>
      <c r="G44" s="58" t="s">
        <v>7</v>
      </c>
      <c r="H44" s="56" t="s">
        <v>10</v>
      </c>
      <c r="I44" s="12">
        <v>726000</v>
      </c>
      <c r="J44" s="11">
        <v>5</v>
      </c>
      <c r="K44" s="12">
        <f t="shared" si="0"/>
        <v>3630000</v>
      </c>
      <c r="L44" s="6" t="s">
        <v>637</v>
      </c>
    </row>
    <row r="45" spans="1:12" s="6" customFormat="1" ht="23.25" customHeight="1">
      <c r="A45" s="8">
        <v>36</v>
      </c>
      <c r="B45" s="11" t="s">
        <v>418</v>
      </c>
      <c r="C45" s="55" t="s">
        <v>419</v>
      </c>
      <c r="D45" s="56" t="s">
        <v>106</v>
      </c>
      <c r="E45" s="57" t="s">
        <v>420</v>
      </c>
      <c r="F45" s="8" t="s">
        <v>99</v>
      </c>
      <c r="G45" s="58" t="s">
        <v>12</v>
      </c>
      <c r="H45" s="56" t="s">
        <v>8</v>
      </c>
      <c r="I45" s="12">
        <v>726000</v>
      </c>
      <c r="J45" s="11">
        <v>5</v>
      </c>
      <c r="K45" s="12">
        <f t="shared" si="0"/>
        <v>3630000</v>
      </c>
    </row>
    <row r="46" spans="1:12" s="6" customFormat="1" ht="23.25" customHeight="1">
      <c r="A46" s="8">
        <v>37</v>
      </c>
      <c r="B46" s="54" t="s">
        <v>250</v>
      </c>
      <c r="C46" s="55" t="s">
        <v>251</v>
      </c>
      <c r="D46" s="56" t="s">
        <v>252</v>
      </c>
      <c r="E46" s="57" t="s">
        <v>430</v>
      </c>
      <c r="F46" s="8" t="s">
        <v>108</v>
      </c>
      <c r="G46" s="58" t="s">
        <v>9</v>
      </c>
      <c r="H46" s="56" t="s">
        <v>21</v>
      </c>
      <c r="I46" s="12">
        <v>726000</v>
      </c>
      <c r="J46" s="11">
        <v>5</v>
      </c>
      <c r="K46" s="12">
        <f t="shared" si="0"/>
        <v>3630000</v>
      </c>
    </row>
    <row r="47" spans="1:12" s="6" customFormat="1" ht="23.25" customHeight="1">
      <c r="A47" s="8">
        <v>38</v>
      </c>
      <c r="B47" s="11" t="s">
        <v>351</v>
      </c>
      <c r="C47" s="55" t="s">
        <v>352</v>
      </c>
      <c r="D47" s="56" t="s">
        <v>353</v>
      </c>
      <c r="E47" s="57" t="s">
        <v>428</v>
      </c>
      <c r="F47" s="8" t="s">
        <v>108</v>
      </c>
      <c r="G47" s="58" t="s">
        <v>12</v>
      </c>
      <c r="H47" s="56" t="s">
        <v>10</v>
      </c>
      <c r="I47" s="12">
        <v>726000</v>
      </c>
      <c r="J47" s="11">
        <v>5</v>
      </c>
      <c r="K47" s="12">
        <f t="shared" si="0"/>
        <v>3630000</v>
      </c>
    </row>
    <row r="48" spans="1:12" s="6" customFormat="1" ht="23.25" customHeight="1">
      <c r="A48" s="8">
        <v>39</v>
      </c>
      <c r="B48" s="54" t="s">
        <v>424</v>
      </c>
      <c r="C48" s="55" t="s">
        <v>425</v>
      </c>
      <c r="D48" s="56" t="s">
        <v>426</v>
      </c>
      <c r="E48" s="57" t="s">
        <v>427</v>
      </c>
      <c r="F48" s="8" t="s">
        <v>108</v>
      </c>
      <c r="G48" s="58" t="s">
        <v>12</v>
      </c>
      <c r="H48" s="56" t="s">
        <v>10</v>
      </c>
      <c r="I48" s="12">
        <v>726000</v>
      </c>
      <c r="J48" s="11">
        <v>5</v>
      </c>
      <c r="K48" s="12">
        <f t="shared" si="0"/>
        <v>3630000</v>
      </c>
    </row>
    <row r="49" spans="1:11" s="6" customFormat="1" ht="23.25" customHeight="1">
      <c r="A49" s="8">
        <v>40</v>
      </c>
      <c r="B49" s="54" t="s">
        <v>109</v>
      </c>
      <c r="C49" s="55" t="s">
        <v>110</v>
      </c>
      <c r="D49" s="56" t="s">
        <v>111</v>
      </c>
      <c r="E49" s="57" t="s">
        <v>112</v>
      </c>
      <c r="F49" s="8" t="s">
        <v>108</v>
      </c>
      <c r="G49" s="58" t="s">
        <v>12</v>
      </c>
      <c r="H49" s="56" t="s">
        <v>10</v>
      </c>
      <c r="I49" s="12">
        <v>726000</v>
      </c>
      <c r="J49" s="11">
        <v>5</v>
      </c>
      <c r="K49" s="12">
        <f t="shared" si="0"/>
        <v>3630000</v>
      </c>
    </row>
    <row r="50" spans="1:11" s="6" customFormat="1" ht="23.25" customHeight="1">
      <c r="A50" s="8">
        <v>41</v>
      </c>
      <c r="B50" s="11" t="s">
        <v>296</v>
      </c>
      <c r="C50" s="55" t="s">
        <v>103</v>
      </c>
      <c r="D50" s="56" t="s">
        <v>69</v>
      </c>
      <c r="E50" s="57" t="s">
        <v>429</v>
      </c>
      <c r="F50" s="8" t="s">
        <v>108</v>
      </c>
      <c r="G50" s="58" t="s">
        <v>7</v>
      </c>
      <c r="H50" s="56" t="s">
        <v>8</v>
      </c>
      <c r="I50" s="12">
        <v>726000</v>
      </c>
      <c r="J50" s="11">
        <v>5</v>
      </c>
      <c r="K50" s="12">
        <f t="shared" si="0"/>
        <v>3630000</v>
      </c>
    </row>
    <row r="51" spans="1:11" s="6" customFormat="1" ht="23.25" customHeight="1">
      <c r="A51" s="8">
        <v>42</v>
      </c>
      <c r="B51" s="11" t="s">
        <v>113</v>
      </c>
      <c r="C51" s="55" t="s">
        <v>114</v>
      </c>
      <c r="D51" s="56" t="s">
        <v>115</v>
      </c>
      <c r="E51" s="57" t="s">
        <v>116</v>
      </c>
      <c r="F51" s="8" t="s">
        <v>108</v>
      </c>
      <c r="G51" s="58" t="s">
        <v>12</v>
      </c>
      <c r="H51" s="56" t="s">
        <v>17</v>
      </c>
      <c r="I51" s="12">
        <v>726000</v>
      </c>
      <c r="J51" s="11">
        <v>5</v>
      </c>
      <c r="K51" s="12">
        <f t="shared" si="0"/>
        <v>3630000</v>
      </c>
    </row>
    <row r="52" spans="1:11" s="6" customFormat="1" ht="23.25" customHeight="1">
      <c r="A52" s="8">
        <v>43</v>
      </c>
      <c r="B52" s="11" t="s">
        <v>354</v>
      </c>
      <c r="C52" s="55" t="s">
        <v>355</v>
      </c>
      <c r="D52" s="56" t="s">
        <v>356</v>
      </c>
      <c r="E52" s="57" t="s">
        <v>357</v>
      </c>
      <c r="F52" s="8" t="s">
        <v>108</v>
      </c>
      <c r="G52" s="58" t="s">
        <v>7</v>
      </c>
      <c r="H52" s="56" t="s">
        <v>10</v>
      </c>
      <c r="I52" s="12">
        <v>726000</v>
      </c>
      <c r="J52" s="11">
        <v>5</v>
      </c>
      <c r="K52" s="12">
        <f t="shared" si="0"/>
        <v>3630000</v>
      </c>
    </row>
    <row r="53" spans="1:11" s="6" customFormat="1" ht="23.25" customHeight="1">
      <c r="A53" s="8">
        <v>44</v>
      </c>
      <c r="B53" s="11" t="s">
        <v>119</v>
      </c>
      <c r="C53" s="55" t="s">
        <v>120</v>
      </c>
      <c r="D53" s="56" t="s">
        <v>121</v>
      </c>
      <c r="E53" s="57" t="s">
        <v>86</v>
      </c>
      <c r="F53" s="8" t="s">
        <v>122</v>
      </c>
      <c r="G53" s="58" t="s">
        <v>35</v>
      </c>
      <c r="H53" s="56" t="s">
        <v>10</v>
      </c>
      <c r="I53" s="12">
        <v>726000</v>
      </c>
      <c r="J53" s="11">
        <v>5</v>
      </c>
      <c r="K53" s="12">
        <f t="shared" si="0"/>
        <v>3630000</v>
      </c>
    </row>
    <row r="54" spans="1:11" s="6" customFormat="1" ht="23.25" customHeight="1">
      <c r="A54" s="8">
        <v>45</v>
      </c>
      <c r="B54" s="11" t="s">
        <v>432</v>
      </c>
      <c r="C54" s="55" t="s">
        <v>433</v>
      </c>
      <c r="D54" s="56" t="s">
        <v>434</v>
      </c>
      <c r="E54" s="57" t="s">
        <v>435</v>
      </c>
      <c r="F54" s="8" t="s">
        <v>122</v>
      </c>
      <c r="G54" s="58" t="s">
        <v>12</v>
      </c>
      <c r="H54" s="56" t="s">
        <v>8</v>
      </c>
      <c r="I54" s="12">
        <v>726000</v>
      </c>
      <c r="J54" s="11">
        <v>5</v>
      </c>
      <c r="K54" s="12">
        <f t="shared" si="0"/>
        <v>3630000</v>
      </c>
    </row>
    <row r="55" spans="1:11" s="6" customFormat="1" ht="23.25" customHeight="1">
      <c r="A55" s="8">
        <v>46</v>
      </c>
      <c r="B55" s="11" t="s">
        <v>124</v>
      </c>
      <c r="C55" s="55" t="s">
        <v>125</v>
      </c>
      <c r="D55" s="56" t="s">
        <v>126</v>
      </c>
      <c r="E55" s="57" t="s">
        <v>127</v>
      </c>
      <c r="F55" s="8" t="s">
        <v>122</v>
      </c>
      <c r="G55" s="58" t="s">
        <v>12</v>
      </c>
      <c r="H55" s="56" t="s">
        <v>8</v>
      </c>
      <c r="I55" s="12">
        <v>726000</v>
      </c>
      <c r="J55" s="11">
        <v>5</v>
      </c>
      <c r="K55" s="12">
        <f t="shared" si="0"/>
        <v>3630000</v>
      </c>
    </row>
    <row r="56" spans="1:11" s="6" customFormat="1" ht="23.25" customHeight="1">
      <c r="A56" s="8">
        <v>47</v>
      </c>
      <c r="B56" s="11" t="s">
        <v>344</v>
      </c>
      <c r="C56" s="55" t="s">
        <v>342</v>
      </c>
      <c r="D56" s="56" t="s">
        <v>343</v>
      </c>
      <c r="E56" s="57" t="s">
        <v>431</v>
      </c>
      <c r="F56" s="8" t="s">
        <v>122</v>
      </c>
      <c r="G56" s="58" t="s">
        <v>12</v>
      </c>
      <c r="H56" s="56" t="s">
        <v>10</v>
      </c>
      <c r="I56" s="12">
        <v>726000</v>
      </c>
      <c r="J56" s="11">
        <v>5</v>
      </c>
      <c r="K56" s="12">
        <f t="shared" si="0"/>
        <v>3630000</v>
      </c>
    </row>
    <row r="57" spans="1:11" s="6" customFormat="1" ht="23.25" customHeight="1">
      <c r="A57" s="8">
        <v>48</v>
      </c>
      <c r="B57" s="62" t="s">
        <v>297</v>
      </c>
      <c r="C57" s="55" t="s">
        <v>37</v>
      </c>
      <c r="D57" s="56" t="s">
        <v>298</v>
      </c>
      <c r="E57" s="57" t="s">
        <v>437</v>
      </c>
      <c r="F57" s="8" t="s">
        <v>129</v>
      </c>
      <c r="G57" s="58" t="s">
        <v>12</v>
      </c>
      <c r="H57" s="56" t="s">
        <v>10</v>
      </c>
      <c r="I57" s="12">
        <v>726000</v>
      </c>
      <c r="J57" s="11">
        <v>5</v>
      </c>
      <c r="K57" s="12">
        <f t="shared" si="0"/>
        <v>3630000</v>
      </c>
    </row>
    <row r="58" spans="1:11" s="6" customFormat="1" ht="23.25" customHeight="1">
      <c r="A58" s="8">
        <v>49</v>
      </c>
      <c r="B58" s="62" t="s">
        <v>664</v>
      </c>
      <c r="C58" s="55" t="s">
        <v>37</v>
      </c>
      <c r="D58" s="56" t="s">
        <v>665</v>
      </c>
      <c r="E58" s="57" t="s">
        <v>666</v>
      </c>
      <c r="F58" s="8" t="s">
        <v>129</v>
      </c>
      <c r="G58" s="58" t="s">
        <v>7</v>
      </c>
      <c r="H58" s="56" t="s">
        <v>8</v>
      </c>
      <c r="I58" s="12">
        <v>726000</v>
      </c>
      <c r="J58" s="11">
        <v>5</v>
      </c>
      <c r="K58" s="12">
        <f t="shared" si="0"/>
        <v>3630000</v>
      </c>
    </row>
    <row r="59" spans="1:11" s="6" customFormat="1" ht="23.25" customHeight="1">
      <c r="A59" s="8">
        <v>50</v>
      </c>
      <c r="B59" s="62" t="s">
        <v>667</v>
      </c>
      <c r="C59" s="55" t="s">
        <v>33</v>
      </c>
      <c r="D59" s="56" t="s">
        <v>668</v>
      </c>
      <c r="E59" s="57" t="s">
        <v>669</v>
      </c>
      <c r="F59" s="63" t="s">
        <v>129</v>
      </c>
      <c r="G59" s="58" t="s">
        <v>35</v>
      </c>
      <c r="H59" s="56" t="s">
        <v>8</v>
      </c>
      <c r="I59" s="12">
        <v>726000</v>
      </c>
      <c r="J59" s="11">
        <v>5</v>
      </c>
      <c r="K59" s="12">
        <f t="shared" si="0"/>
        <v>3630000</v>
      </c>
    </row>
    <row r="60" spans="1:11" s="17" customFormat="1" ht="23.25" customHeight="1">
      <c r="A60" s="8">
        <v>51</v>
      </c>
      <c r="B60" s="62" t="s">
        <v>509</v>
      </c>
      <c r="C60" s="64" t="s">
        <v>128</v>
      </c>
      <c r="D60" s="56" t="s">
        <v>106</v>
      </c>
      <c r="E60" s="61" t="s">
        <v>510</v>
      </c>
      <c r="F60" s="65" t="s">
        <v>129</v>
      </c>
      <c r="G60" s="66" t="s">
        <v>12</v>
      </c>
      <c r="H60" s="67" t="s">
        <v>8</v>
      </c>
      <c r="I60" s="12">
        <v>726000</v>
      </c>
      <c r="J60" s="11">
        <v>5</v>
      </c>
      <c r="K60" s="12">
        <f t="shared" si="0"/>
        <v>3630000</v>
      </c>
    </row>
    <row r="61" spans="1:11" s="6" customFormat="1" ht="23.25" customHeight="1">
      <c r="A61" s="8">
        <v>52</v>
      </c>
      <c r="B61" s="62" t="s">
        <v>372</v>
      </c>
      <c r="C61" s="55" t="s">
        <v>373</v>
      </c>
      <c r="D61" s="56" t="s">
        <v>264</v>
      </c>
      <c r="E61" s="57" t="s">
        <v>436</v>
      </c>
      <c r="F61" s="63" t="s">
        <v>129</v>
      </c>
      <c r="G61" s="58" t="s">
        <v>12</v>
      </c>
      <c r="H61" s="56" t="s">
        <v>17</v>
      </c>
      <c r="I61" s="12">
        <v>726000</v>
      </c>
      <c r="J61" s="11">
        <v>5</v>
      </c>
      <c r="K61" s="12">
        <f t="shared" si="0"/>
        <v>3630000</v>
      </c>
    </row>
    <row r="62" spans="1:11" s="6" customFormat="1" ht="23.25" customHeight="1">
      <c r="A62" s="8">
        <v>53</v>
      </c>
      <c r="B62" s="62" t="s">
        <v>135</v>
      </c>
      <c r="C62" s="55" t="s">
        <v>47</v>
      </c>
      <c r="D62" s="56" t="s">
        <v>45</v>
      </c>
      <c r="E62" s="57" t="s">
        <v>136</v>
      </c>
      <c r="F62" s="63" t="s">
        <v>133</v>
      </c>
      <c r="G62" s="58" t="s">
        <v>7</v>
      </c>
      <c r="H62" s="56" t="s">
        <v>21</v>
      </c>
      <c r="I62" s="12">
        <v>726000</v>
      </c>
      <c r="J62" s="11">
        <v>5</v>
      </c>
      <c r="K62" s="12">
        <f t="shared" si="0"/>
        <v>3630000</v>
      </c>
    </row>
    <row r="63" spans="1:11" s="6" customFormat="1" ht="23.25" customHeight="1">
      <c r="A63" s="8">
        <v>54</v>
      </c>
      <c r="B63" s="62" t="s">
        <v>137</v>
      </c>
      <c r="C63" s="55" t="s">
        <v>138</v>
      </c>
      <c r="D63" s="56" t="s">
        <v>139</v>
      </c>
      <c r="E63" s="57" t="s">
        <v>140</v>
      </c>
      <c r="F63" s="63" t="s">
        <v>133</v>
      </c>
      <c r="G63" s="58" t="s">
        <v>12</v>
      </c>
      <c r="H63" s="56" t="s">
        <v>10</v>
      </c>
      <c r="I63" s="12">
        <v>726000</v>
      </c>
      <c r="J63" s="11">
        <v>5</v>
      </c>
      <c r="K63" s="12">
        <f t="shared" si="0"/>
        <v>3630000</v>
      </c>
    </row>
    <row r="64" spans="1:11" s="6" customFormat="1" ht="23.25" customHeight="1">
      <c r="A64" s="8">
        <v>55</v>
      </c>
      <c r="B64" s="62" t="s">
        <v>130</v>
      </c>
      <c r="C64" s="55" t="s">
        <v>131</v>
      </c>
      <c r="D64" s="56" t="s">
        <v>132</v>
      </c>
      <c r="E64" s="57" t="s">
        <v>134</v>
      </c>
      <c r="F64" s="63" t="s">
        <v>133</v>
      </c>
      <c r="G64" s="58" t="s">
        <v>9</v>
      </c>
      <c r="H64" s="56" t="s">
        <v>10</v>
      </c>
      <c r="I64" s="12">
        <v>726000</v>
      </c>
      <c r="J64" s="11">
        <v>5</v>
      </c>
      <c r="K64" s="12">
        <f t="shared" si="0"/>
        <v>3630000</v>
      </c>
    </row>
    <row r="65" spans="1:11" s="6" customFormat="1" ht="23.25" customHeight="1">
      <c r="A65" s="8">
        <v>56</v>
      </c>
      <c r="B65" s="62" t="s">
        <v>253</v>
      </c>
      <c r="C65" s="55" t="s">
        <v>254</v>
      </c>
      <c r="D65" s="56" t="s">
        <v>48</v>
      </c>
      <c r="E65" s="57" t="s">
        <v>442</v>
      </c>
      <c r="F65" s="63" t="s">
        <v>133</v>
      </c>
      <c r="G65" s="58" t="s">
        <v>241</v>
      </c>
      <c r="H65" s="56" t="s">
        <v>10</v>
      </c>
      <c r="I65" s="12">
        <v>726000</v>
      </c>
      <c r="J65" s="11">
        <v>5</v>
      </c>
      <c r="K65" s="12">
        <f t="shared" si="0"/>
        <v>3630000</v>
      </c>
    </row>
    <row r="66" spans="1:11" s="6" customFormat="1" ht="23.25" customHeight="1">
      <c r="A66" s="8">
        <v>57</v>
      </c>
      <c r="B66" s="68" t="s">
        <v>309</v>
      </c>
      <c r="C66" s="55" t="s">
        <v>310</v>
      </c>
      <c r="D66" s="56" t="s">
        <v>185</v>
      </c>
      <c r="E66" s="57" t="s">
        <v>443</v>
      </c>
      <c r="F66" s="63" t="s">
        <v>133</v>
      </c>
      <c r="G66" s="58" t="s">
        <v>241</v>
      </c>
      <c r="H66" s="56" t="s">
        <v>10</v>
      </c>
      <c r="I66" s="12">
        <v>726000</v>
      </c>
      <c r="J66" s="11">
        <v>5</v>
      </c>
      <c r="K66" s="12">
        <f t="shared" si="0"/>
        <v>3630000</v>
      </c>
    </row>
    <row r="67" spans="1:11" s="6" customFormat="1" ht="23.25" customHeight="1">
      <c r="A67" s="8">
        <v>58</v>
      </c>
      <c r="B67" s="62" t="s">
        <v>307</v>
      </c>
      <c r="C67" s="55" t="s">
        <v>308</v>
      </c>
      <c r="D67" s="56" t="s">
        <v>27</v>
      </c>
      <c r="E67" s="57" t="s">
        <v>441</v>
      </c>
      <c r="F67" s="63" t="s">
        <v>133</v>
      </c>
      <c r="G67" s="58" t="s">
        <v>12</v>
      </c>
      <c r="H67" s="56" t="s">
        <v>8</v>
      </c>
      <c r="I67" s="12">
        <v>726000</v>
      </c>
      <c r="J67" s="11">
        <v>5</v>
      </c>
      <c r="K67" s="12">
        <f t="shared" si="0"/>
        <v>3630000</v>
      </c>
    </row>
    <row r="68" spans="1:11" s="6" customFormat="1" ht="23.25" customHeight="1">
      <c r="A68" s="8">
        <v>59</v>
      </c>
      <c r="B68" s="62" t="s">
        <v>304</v>
      </c>
      <c r="C68" s="55" t="s">
        <v>305</v>
      </c>
      <c r="D68" s="56" t="s">
        <v>306</v>
      </c>
      <c r="E68" s="57" t="s">
        <v>440</v>
      </c>
      <c r="F68" s="63" t="s">
        <v>133</v>
      </c>
      <c r="G68" s="58" t="s">
        <v>12</v>
      </c>
      <c r="H68" s="56" t="s">
        <v>8</v>
      </c>
      <c r="I68" s="12">
        <v>726000</v>
      </c>
      <c r="J68" s="11">
        <v>5</v>
      </c>
      <c r="K68" s="12">
        <f t="shared" si="0"/>
        <v>3630000</v>
      </c>
    </row>
    <row r="69" spans="1:11" s="6" customFormat="1" ht="23.25" customHeight="1">
      <c r="A69" s="8">
        <v>60</v>
      </c>
      <c r="B69" s="62" t="s">
        <v>299</v>
      </c>
      <c r="C69" s="55" t="s">
        <v>300</v>
      </c>
      <c r="D69" s="56" t="s">
        <v>301</v>
      </c>
      <c r="E69" s="57" t="s">
        <v>438</v>
      </c>
      <c r="F69" s="63" t="s">
        <v>133</v>
      </c>
      <c r="G69" s="58" t="s">
        <v>12</v>
      </c>
      <c r="H69" s="56" t="s">
        <v>10</v>
      </c>
      <c r="I69" s="12">
        <v>726000</v>
      </c>
      <c r="J69" s="11">
        <v>5</v>
      </c>
      <c r="K69" s="12">
        <f t="shared" si="0"/>
        <v>3630000</v>
      </c>
    </row>
    <row r="70" spans="1:11" s="6" customFormat="1" ht="23.25" customHeight="1">
      <c r="A70" s="8">
        <v>61</v>
      </c>
      <c r="B70" s="62" t="s">
        <v>302</v>
      </c>
      <c r="C70" s="55" t="s">
        <v>303</v>
      </c>
      <c r="D70" s="56" t="s">
        <v>264</v>
      </c>
      <c r="E70" s="57" t="s">
        <v>439</v>
      </c>
      <c r="F70" s="63" t="s">
        <v>133</v>
      </c>
      <c r="G70" s="58" t="s">
        <v>46</v>
      </c>
      <c r="H70" s="56" t="s">
        <v>8</v>
      </c>
      <c r="I70" s="12">
        <v>726000</v>
      </c>
      <c r="J70" s="11">
        <v>5</v>
      </c>
      <c r="K70" s="12">
        <f t="shared" si="0"/>
        <v>3630000</v>
      </c>
    </row>
    <row r="71" spans="1:11" s="6" customFormat="1" ht="23.25" customHeight="1">
      <c r="A71" s="8">
        <v>62</v>
      </c>
      <c r="B71" s="62" t="s">
        <v>317</v>
      </c>
      <c r="C71" s="55" t="s">
        <v>318</v>
      </c>
      <c r="D71" s="56" t="s">
        <v>252</v>
      </c>
      <c r="E71" s="57" t="s">
        <v>450</v>
      </c>
      <c r="F71" s="63" t="s">
        <v>257</v>
      </c>
      <c r="G71" s="69" t="s">
        <v>12</v>
      </c>
      <c r="H71" s="56" t="s">
        <v>8</v>
      </c>
      <c r="I71" s="12">
        <v>726000</v>
      </c>
      <c r="J71" s="11">
        <v>5</v>
      </c>
      <c r="K71" s="12">
        <f t="shared" si="0"/>
        <v>3630000</v>
      </c>
    </row>
    <row r="72" spans="1:11" s="6" customFormat="1" ht="23.25" customHeight="1">
      <c r="A72" s="8">
        <v>63</v>
      </c>
      <c r="B72" s="62" t="s">
        <v>260</v>
      </c>
      <c r="C72" s="55" t="s">
        <v>262</v>
      </c>
      <c r="D72" s="56" t="s">
        <v>261</v>
      </c>
      <c r="E72" s="57" t="s">
        <v>447</v>
      </c>
      <c r="F72" s="8" t="s">
        <v>257</v>
      </c>
      <c r="G72" s="69" t="s">
        <v>12</v>
      </c>
      <c r="H72" s="56" t="s">
        <v>8</v>
      </c>
      <c r="I72" s="12">
        <v>726000</v>
      </c>
      <c r="J72" s="11">
        <v>5</v>
      </c>
      <c r="K72" s="12">
        <f t="shared" si="0"/>
        <v>3630000</v>
      </c>
    </row>
    <row r="73" spans="1:11" s="6" customFormat="1" ht="23.25" customHeight="1">
      <c r="A73" s="8">
        <v>64</v>
      </c>
      <c r="B73" s="62" t="s">
        <v>255</v>
      </c>
      <c r="C73" s="55" t="s">
        <v>256</v>
      </c>
      <c r="D73" s="56" t="s">
        <v>215</v>
      </c>
      <c r="E73" s="57" t="s">
        <v>448</v>
      </c>
      <c r="F73" s="63" t="s">
        <v>257</v>
      </c>
      <c r="G73" s="69" t="s">
        <v>12</v>
      </c>
      <c r="H73" s="56" t="s">
        <v>8</v>
      </c>
      <c r="I73" s="12">
        <v>726000</v>
      </c>
      <c r="J73" s="11">
        <v>5</v>
      </c>
      <c r="K73" s="12">
        <f t="shared" si="0"/>
        <v>3630000</v>
      </c>
    </row>
    <row r="74" spans="1:11" s="6" customFormat="1" ht="23.25" customHeight="1">
      <c r="A74" s="8">
        <v>65</v>
      </c>
      <c r="B74" s="62" t="s">
        <v>266</v>
      </c>
      <c r="C74" s="55" t="s">
        <v>267</v>
      </c>
      <c r="D74" s="56" t="s">
        <v>195</v>
      </c>
      <c r="E74" s="57" t="s">
        <v>444</v>
      </c>
      <c r="F74" s="63" t="s">
        <v>257</v>
      </c>
      <c r="G74" s="58" t="s">
        <v>9</v>
      </c>
      <c r="H74" s="56" t="s">
        <v>8</v>
      </c>
      <c r="I74" s="12">
        <v>726000</v>
      </c>
      <c r="J74" s="11">
        <v>5</v>
      </c>
      <c r="K74" s="12">
        <f t="shared" si="0"/>
        <v>3630000</v>
      </c>
    </row>
    <row r="75" spans="1:11" s="6" customFormat="1" ht="23.25" customHeight="1">
      <c r="A75" s="8">
        <v>66</v>
      </c>
      <c r="B75" s="62" t="s">
        <v>265</v>
      </c>
      <c r="C75" s="55" t="s">
        <v>167</v>
      </c>
      <c r="D75" s="56" t="s">
        <v>13</v>
      </c>
      <c r="E75" s="57" t="s">
        <v>437</v>
      </c>
      <c r="F75" s="63" t="s">
        <v>257</v>
      </c>
      <c r="G75" s="69" t="s">
        <v>7</v>
      </c>
      <c r="H75" s="56" t="s">
        <v>10</v>
      </c>
      <c r="I75" s="12">
        <v>726000</v>
      </c>
      <c r="J75" s="11">
        <v>5</v>
      </c>
      <c r="K75" s="12">
        <f t="shared" si="0"/>
        <v>3630000</v>
      </c>
    </row>
    <row r="76" spans="1:11" s="6" customFormat="1" ht="23.25" customHeight="1">
      <c r="A76" s="8">
        <v>67</v>
      </c>
      <c r="B76" s="62" t="s">
        <v>516</v>
      </c>
      <c r="C76" s="64" t="s">
        <v>517</v>
      </c>
      <c r="D76" s="56" t="s">
        <v>518</v>
      </c>
      <c r="E76" s="61" t="s">
        <v>519</v>
      </c>
      <c r="F76" s="65" t="s">
        <v>257</v>
      </c>
      <c r="G76" s="62" t="s">
        <v>118</v>
      </c>
      <c r="H76" s="67" t="s">
        <v>8</v>
      </c>
      <c r="I76" s="12">
        <v>726000</v>
      </c>
      <c r="J76" s="11">
        <v>5</v>
      </c>
      <c r="K76" s="12">
        <f t="shared" si="0"/>
        <v>3630000</v>
      </c>
    </row>
    <row r="77" spans="1:11" s="6" customFormat="1" ht="23.25" customHeight="1">
      <c r="A77" s="8">
        <v>68</v>
      </c>
      <c r="B77" s="62" t="s">
        <v>319</v>
      </c>
      <c r="C77" s="55" t="s">
        <v>320</v>
      </c>
      <c r="D77" s="56" t="s">
        <v>321</v>
      </c>
      <c r="E77" s="57" t="s">
        <v>451</v>
      </c>
      <c r="F77" s="63" t="s">
        <v>257</v>
      </c>
      <c r="G77" s="69" t="s">
        <v>7</v>
      </c>
      <c r="H77" s="56" t="s">
        <v>10</v>
      </c>
      <c r="I77" s="12">
        <v>726000</v>
      </c>
      <c r="J77" s="11">
        <v>5</v>
      </c>
      <c r="K77" s="12">
        <f t="shared" ref="K77:K121" si="1">I77*J77</f>
        <v>3630000</v>
      </c>
    </row>
    <row r="78" spans="1:11" s="6" customFormat="1" ht="23.25" customHeight="1">
      <c r="A78" s="8">
        <v>69</v>
      </c>
      <c r="B78" s="62" t="s">
        <v>258</v>
      </c>
      <c r="C78" s="55" t="s">
        <v>117</v>
      </c>
      <c r="D78" s="56" t="s">
        <v>259</v>
      </c>
      <c r="E78" s="57" t="s">
        <v>452</v>
      </c>
      <c r="F78" s="8" t="s">
        <v>257</v>
      </c>
      <c r="G78" s="69" t="s">
        <v>19</v>
      </c>
      <c r="H78" s="56" t="s">
        <v>8</v>
      </c>
      <c r="I78" s="12">
        <v>726000</v>
      </c>
      <c r="J78" s="11">
        <v>5</v>
      </c>
      <c r="K78" s="12">
        <f t="shared" si="1"/>
        <v>3630000</v>
      </c>
    </row>
    <row r="79" spans="1:11" s="6" customFormat="1" ht="23.25" customHeight="1">
      <c r="A79" s="8">
        <v>70</v>
      </c>
      <c r="B79" s="62" t="s">
        <v>358</v>
      </c>
      <c r="C79" s="55" t="s">
        <v>23</v>
      </c>
      <c r="D79" s="56" t="s">
        <v>359</v>
      </c>
      <c r="E79" s="57" t="s">
        <v>445</v>
      </c>
      <c r="F79" s="8" t="s">
        <v>257</v>
      </c>
      <c r="G79" s="69" t="s">
        <v>7</v>
      </c>
      <c r="H79" s="56" t="s">
        <v>10</v>
      </c>
      <c r="I79" s="12">
        <v>726000</v>
      </c>
      <c r="J79" s="11">
        <v>5</v>
      </c>
      <c r="K79" s="12">
        <f t="shared" si="1"/>
        <v>3630000</v>
      </c>
    </row>
    <row r="80" spans="1:11" s="6" customFormat="1" ht="23.25" customHeight="1">
      <c r="A80" s="8">
        <v>71</v>
      </c>
      <c r="B80" s="68" t="s">
        <v>360</v>
      </c>
      <c r="C80" s="55" t="s">
        <v>361</v>
      </c>
      <c r="D80" s="56" t="s">
        <v>38</v>
      </c>
      <c r="E80" s="57" t="s">
        <v>362</v>
      </c>
      <c r="F80" s="8" t="s">
        <v>257</v>
      </c>
      <c r="G80" s="54" t="s">
        <v>7</v>
      </c>
      <c r="H80" s="56" t="s">
        <v>10</v>
      </c>
      <c r="I80" s="12">
        <v>726000</v>
      </c>
      <c r="J80" s="11">
        <v>5</v>
      </c>
      <c r="K80" s="12">
        <f t="shared" si="1"/>
        <v>3630000</v>
      </c>
    </row>
    <row r="81" spans="1:11" s="6" customFormat="1" ht="23.25" customHeight="1">
      <c r="A81" s="8">
        <v>72</v>
      </c>
      <c r="B81" s="62" t="s">
        <v>314</v>
      </c>
      <c r="C81" s="55" t="s">
        <v>315</v>
      </c>
      <c r="D81" s="56" t="s">
        <v>316</v>
      </c>
      <c r="E81" s="57" t="s">
        <v>181</v>
      </c>
      <c r="F81" s="8" t="s">
        <v>257</v>
      </c>
      <c r="G81" s="69" t="s">
        <v>12</v>
      </c>
      <c r="H81" s="56" t="s">
        <v>8</v>
      </c>
      <c r="I81" s="12">
        <v>726000</v>
      </c>
      <c r="J81" s="11">
        <v>5</v>
      </c>
      <c r="K81" s="12">
        <f t="shared" si="1"/>
        <v>3630000</v>
      </c>
    </row>
    <row r="82" spans="1:11" s="6" customFormat="1" ht="23.25" customHeight="1">
      <c r="A82" s="8">
        <v>73</v>
      </c>
      <c r="B82" s="68" t="s">
        <v>263</v>
      </c>
      <c r="C82" s="55" t="s">
        <v>117</v>
      </c>
      <c r="D82" s="56" t="s">
        <v>264</v>
      </c>
      <c r="E82" s="57" t="s">
        <v>449</v>
      </c>
      <c r="F82" s="8" t="s">
        <v>257</v>
      </c>
      <c r="G82" s="58" t="s">
        <v>7</v>
      </c>
      <c r="H82" s="56" t="s">
        <v>8</v>
      </c>
      <c r="I82" s="12">
        <v>726000</v>
      </c>
      <c r="J82" s="11">
        <v>5</v>
      </c>
      <c r="K82" s="12">
        <f t="shared" si="1"/>
        <v>3630000</v>
      </c>
    </row>
    <row r="83" spans="1:11" s="6" customFormat="1" ht="23.25" customHeight="1">
      <c r="A83" s="8">
        <v>74</v>
      </c>
      <c r="B83" s="62" t="s">
        <v>268</v>
      </c>
      <c r="C83" s="55" t="s">
        <v>49</v>
      </c>
      <c r="D83" s="56" t="s">
        <v>200</v>
      </c>
      <c r="E83" s="57" t="s">
        <v>446</v>
      </c>
      <c r="F83" s="8" t="s">
        <v>257</v>
      </c>
      <c r="G83" s="69" t="s">
        <v>9</v>
      </c>
      <c r="H83" s="56" t="s">
        <v>17</v>
      </c>
      <c r="I83" s="12">
        <v>726000</v>
      </c>
      <c r="J83" s="11">
        <v>5</v>
      </c>
      <c r="K83" s="12">
        <f t="shared" si="1"/>
        <v>3630000</v>
      </c>
    </row>
    <row r="84" spans="1:11" s="6" customFormat="1" ht="23.25" customHeight="1">
      <c r="A84" s="8">
        <v>75</v>
      </c>
      <c r="B84" s="62" t="s">
        <v>648</v>
      </c>
      <c r="C84" s="55" t="s">
        <v>649</v>
      </c>
      <c r="D84" s="56" t="s">
        <v>650</v>
      </c>
      <c r="E84" s="57" t="s">
        <v>651</v>
      </c>
      <c r="F84" s="8" t="s">
        <v>271</v>
      </c>
      <c r="G84" s="69" t="s">
        <v>7</v>
      </c>
      <c r="H84" s="56" t="s">
        <v>8</v>
      </c>
      <c r="I84" s="12">
        <v>726000</v>
      </c>
      <c r="J84" s="11">
        <v>5</v>
      </c>
      <c r="K84" s="12">
        <f t="shared" si="1"/>
        <v>3630000</v>
      </c>
    </row>
    <row r="85" spans="1:11" s="6" customFormat="1" ht="23.25" customHeight="1">
      <c r="A85" s="8">
        <v>76</v>
      </c>
      <c r="B85" s="62" t="s">
        <v>363</v>
      </c>
      <c r="C85" s="55" t="s">
        <v>41</v>
      </c>
      <c r="D85" s="56" t="s">
        <v>364</v>
      </c>
      <c r="E85" s="57" t="s">
        <v>453</v>
      </c>
      <c r="F85" s="8" t="s">
        <v>271</v>
      </c>
      <c r="G85" s="69" t="s">
        <v>12</v>
      </c>
      <c r="H85" s="56" t="s">
        <v>8</v>
      </c>
      <c r="I85" s="12">
        <v>726000</v>
      </c>
      <c r="J85" s="11">
        <v>5</v>
      </c>
      <c r="K85" s="12">
        <f t="shared" si="1"/>
        <v>3630000</v>
      </c>
    </row>
    <row r="86" spans="1:11" s="6" customFormat="1" ht="23.25" customHeight="1">
      <c r="A86" s="8">
        <v>77</v>
      </c>
      <c r="B86" s="62" t="s">
        <v>269</v>
      </c>
      <c r="C86" s="55" t="s">
        <v>270</v>
      </c>
      <c r="D86" s="56" t="s">
        <v>45</v>
      </c>
      <c r="E86" s="57" t="s">
        <v>455</v>
      </c>
      <c r="F86" s="8" t="s">
        <v>271</v>
      </c>
      <c r="G86" s="69" t="s">
        <v>46</v>
      </c>
      <c r="H86" s="56" t="s">
        <v>8</v>
      </c>
      <c r="I86" s="12">
        <v>726000</v>
      </c>
      <c r="J86" s="11">
        <v>5</v>
      </c>
      <c r="K86" s="12">
        <f t="shared" si="1"/>
        <v>3630000</v>
      </c>
    </row>
    <row r="87" spans="1:11" s="6" customFormat="1" ht="23.25" customHeight="1">
      <c r="A87" s="8">
        <v>78</v>
      </c>
      <c r="B87" s="62" t="s">
        <v>322</v>
      </c>
      <c r="C87" s="55" t="s">
        <v>23</v>
      </c>
      <c r="D87" s="56" t="s">
        <v>323</v>
      </c>
      <c r="E87" s="57" t="s">
        <v>454</v>
      </c>
      <c r="F87" s="8" t="s">
        <v>271</v>
      </c>
      <c r="G87" s="69" t="s">
        <v>7</v>
      </c>
      <c r="H87" s="56" t="s">
        <v>10</v>
      </c>
      <c r="I87" s="12">
        <v>726000</v>
      </c>
      <c r="J87" s="11">
        <v>5</v>
      </c>
      <c r="K87" s="12">
        <f t="shared" si="1"/>
        <v>3630000</v>
      </c>
    </row>
    <row r="88" spans="1:11" s="6" customFormat="1" ht="23.25" customHeight="1">
      <c r="A88" s="8">
        <v>79</v>
      </c>
      <c r="B88" s="62" t="s">
        <v>325</v>
      </c>
      <c r="C88" s="55" t="s">
        <v>326</v>
      </c>
      <c r="D88" s="56" t="s">
        <v>186</v>
      </c>
      <c r="E88" s="57" t="s">
        <v>458</v>
      </c>
      <c r="F88" s="8" t="s">
        <v>274</v>
      </c>
      <c r="G88" s="69" t="s">
        <v>459</v>
      </c>
      <c r="H88" s="56" t="s">
        <v>8</v>
      </c>
      <c r="I88" s="12">
        <v>726000</v>
      </c>
      <c r="J88" s="11">
        <v>5</v>
      </c>
      <c r="K88" s="12">
        <f t="shared" si="1"/>
        <v>3630000</v>
      </c>
    </row>
    <row r="89" spans="1:11" s="6" customFormat="1" ht="23.25" customHeight="1">
      <c r="A89" s="8">
        <v>80</v>
      </c>
      <c r="B89" s="62" t="s">
        <v>391</v>
      </c>
      <c r="C89" s="55" t="s">
        <v>187</v>
      </c>
      <c r="D89" s="56" t="s">
        <v>215</v>
      </c>
      <c r="E89" s="57" t="s">
        <v>461</v>
      </c>
      <c r="F89" s="8" t="s">
        <v>274</v>
      </c>
      <c r="G89" s="69" t="s">
        <v>12</v>
      </c>
      <c r="H89" s="56" t="s">
        <v>17</v>
      </c>
      <c r="I89" s="12">
        <v>726000</v>
      </c>
      <c r="J89" s="11">
        <v>5</v>
      </c>
      <c r="K89" s="12">
        <f t="shared" si="1"/>
        <v>3630000</v>
      </c>
    </row>
    <row r="90" spans="1:11" s="6" customFormat="1" ht="23.25" customHeight="1">
      <c r="A90" s="8">
        <v>81</v>
      </c>
      <c r="B90" s="62" t="s">
        <v>670</v>
      </c>
      <c r="C90" s="55" t="s">
        <v>671</v>
      </c>
      <c r="D90" s="56" t="s">
        <v>11</v>
      </c>
      <c r="E90" s="57" t="s">
        <v>672</v>
      </c>
      <c r="F90" s="8" t="s">
        <v>274</v>
      </c>
      <c r="G90" s="69" t="s">
        <v>12</v>
      </c>
      <c r="H90" s="56" t="s">
        <v>10</v>
      </c>
      <c r="I90" s="12">
        <v>726000</v>
      </c>
      <c r="J90" s="11">
        <v>5</v>
      </c>
      <c r="K90" s="12">
        <f t="shared" si="1"/>
        <v>3630000</v>
      </c>
    </row>
    <row r="91" spans="1:11" s="6" customFormat="1" ht="23.25" customHeight="1">
      <c r="A91" s="8">
        <v>82</v>
      </c>
      <c r="B91" s="62" t="s">
        <v>520</v>
      </c>
      <c r="C91" s="64" t="s">
        <v>522</v>
      </c>
      <c r="D91" s="56" t="s">
        <v>521</v>
      </c>
      <c r="E91" s="61" t="s">
        <v>523</v>
      </c>
      <c r="F91" s="70" t="s">
        <v>274</v>
      </c>
      <c r="G91" s="71" t="s">
        <v>12</v>
      </c>
      <c r="H91" s="67" t="s">
        <v>10</v>
      </c>
      <c r="I91" s="12">
        <v>726000</v>
      </c>
      <c r="J91" s="11">
        <v>5</v>
      </c>
      <c r="K91" s="12">
        <f t="shared" si="1"/>
        <v>3630000</v>
      </c>
    </row>
    <row r="92" spans="1:11" s="6" customFormat="1" ht="23.25" customHeight="1">
      <c r="A92" s="8">
        <v>83</v>
      </c>
      <c r="B92" s="62" t="s">
        <v>382</v>
      </c>
      <c r="C92" s="55" t="s">
        <v>23</v>
      </c>
      <c r="D92" s="56" t="s">
        <v>383</v>
      </c>
      <c r="E92" s="57" t="s">
        <v>456</v>
      </c>
      <c r="F92" s="8" t="s">
        <v>274</v>
      </c>
      <c r="G92" s="69" t="s">
        <v>12</v>
      </c>
      <c r="H92" s="56" t="s">
        <v>10</v>
      </c>
      <c r="I92" s="12">
        <v>726000</v>
      </c>
      <c r="J92" s="11">
        <v>5</v>
      </c>
      <c r="K92" s="12">
        <f t="shared" si="1"/>
        <v>3630000</v>
      </c>
    </row>
    <row r="93" spans="1:11" s="6" customFormat="1" ht="23.25" customHeight="1">
      <c r="A93" s="8">
        <v>84</v>
      </c>
      <c r="B93" s="68" t="s">
        <v>324</v>
      </c>
      <c r="C93" s="55" t="s">
        <v>345</v>
      </c>
      <c r="D93" s="56" t="s">
        <v>87</v>
      </c>
      <c r="E93" s="57" t="s">
        <v>457</v>
      </c>
      <c r="F93" s="8" t="s">
        <v>274</v>
      </c>
      <c r="G93" s="69" t="s">
        <v>12</v>
      </c>
      <c r="H93" s="56" t="s">
        <v>8</v>
      </c>
      <c r="I93" s="12">
        <v>726000</v>
      </c>
      <c r="J93" s="11">
        <v>5</v>
      </c>
      <c r="K93" s="12">
        <f t="shared" si="1"/>
        <v>3630000</v>
      </c>
    </row>
    <row r="94" spans="1:11" s="6" customFormat="1" ht="23.25" customHeight="1">
      <c r="A94" s="8">
        <v>85</v>
      </c>
      <c r="B94" s="62" t="s">
        <v>327</v>
      </c>
      <c r="C94" s="55" t="s">
        <v>328</v>
      </c>
      <c r="D94" s="56" t="s">
        <v>329</v>
      </c>
      <c r="E94" s="57" t="s">
        <v>460</v>
      </c>
      <c r="F94" s="8" t="s">
        <v>274</v>
      </c>
      <c r="G94" s="69" t="s">
        <v>7</v>
      </c>
      <c r="H94" s="56" t="s">
        <v>10</v>
      </c>
      <c r="I94" s="12">
        <v>726000</v>
      </c>
      <c r="J94" s="11">
        <v>5</v>
      </c>
      <c r="K94" s="12">
        <f t="shared" si="1"/>
        <v>3630000</v>
      </c>
    </row>
    <row r="95" spans="1:11" s="6" customFormat="1" ht="23.25" customHeight="1">
      <c r="A95" s="8">
        <v>86</v>
      </c>
      <c r="B95" s="62" t="s">
        <v>278</v>
      </c>
      <c r="C95" s="55" t="s">
        <v>279</v>
      </c>
      <c r="D95" s="56" t="s">
        <v>94</v>
      </c>
      <c r="E95" s="57" t="s">
        <v>463</v>
      </c>
      <c r="F95" s="8" t="s">
        <v>277</v>
      </c>
      <c r="G95" s="69" t="s">
        <v>12</v>
      </c>
      <c r="H95" s="56" t="s">
        <v>17</v>
      </c>
      <c r="I95" s="12">
        <v>726000</v>
      </c>
      <c r="J95" s="11">
        <v>5</v>
      </c>
      <c r="K95" s="12">
        <f t="shared" si="1"/>
        <v>3630000</v>
      </c>
    </row>
    <row r="96" spans="1:11" s="6" customFormat="1" ht="23.25" customHeight="1">
      <c r="A96" s="8">
        <v>87</v>
      </c>
      <c r="B96" s="62" t="s">
        <v>332</v>
      </c>
      <c r="C96" s="55" t="s">
        <v>218</v>
      </c>
      <c r="D96" s="56" t="s">
        <v>153</v>
      </c>
      <c r="E96" s="57" t="s">
        <v>464</v>
      </c>
      <c r="F96" s="8" t="s">
        <v>277</v>
      </c>
      <c r="G96" s="69" t="s">
        <v>46</v>
      </c>
      <c r="H96" s="56" t="s">
        <v>10</v>
      </c>
      <c r="I96" s="12">
        <v>726000</v>
      </c>
      <c r="J96" s="11">
        <v>5</v>
      </c>
      <c r="K96" s="12">
        <f t="shared" si="1"/>
        <v>3630000</v>
      </c>
    </row>
    <row r="97" spans="1:11" s="6" customFormat="1" ht="23.25" customHeight="1">
      <c r="A97" s="8">
        <v>88</v>
      </c>
      <c r="B97" s="62" t="s">
        <v>468</v>
      </c>
      <c r="C97" s="55" t="s">
        <v>469</v>
      </c>
      <c r="D97" s="56" t="s">
        <v>208</v>
      </c>
      <c r="E97" s="57" t="s">
        <v>470</v>
      </c>
      <c r="F97" s="8" t="s">
        <v>277</v>
      </c>
      <c r="G97" s="69" t="s">
        <v>12</v>
      </c>
      <c r="H97" s="56" t="s">
        <v>10</v>
      </c>
      <c r="I97" s="12">
        <v>726000</v>
      </c>
      <c r="J97" s="11">
        <v>5</v>
      </c>
      <c r="K97" s="12">
        <f t="shared" si="1"/>
        <v>3630000</v>
      </c>
    </row>
    <row r="98" spans="1:11" s="6" customFormat="1" ht="23.25" customHeight="1">
      <c r="A98" s="8">
        <v>89</v>
      </c>
      <c r="B98" s="62" t="s">
        <v>661</v>
      </c>
      <c r="C98" s="55" t="s">
        <v>653</v>
      </c>
      <c r="D98" s="56" t="s">
        <v>662</v>
      </c>
      <c r="E98" s="57" t="s">
        <v>663</v>
      </c>
      <c r="F98" s="8" t="s">
        <v>277</v>
      </c>
      <c r="G98" s="69" t="s">
        <v>7</v>
      </c>
      <c r="H98" s="56" t="s">
        <v>8</v>
      </c>
      <c r="I98" s="12">
        <v>726000</v>
      </c>
      <c r="J98" s="11">
        <v>5</v>
      </c>
      <c r="K98" s="12">
        <f t="shared" si="1"/>
        <v>3630000</v>
      </c>
    </row>
    <row r="99" spans="1:11" s="6" customFormat="1" ht="23.25" customHeight="1">
      <c r="A99" s="8">
        <v>90</v>
      </c>
      <c r="B99" s="62" t="s">
        <v>280</v>
      </c>
      <c r="C99" s="55" t="s">
        <v>23</v>
      </c>
      <c r="D99" s="56" t="s">
        <v>281</v>
      </c>
      <c r="E99" s="57" t="s">
        <v>465</v>
      </c>
      <c r="F99" s="8" t="s">
        <v>277</v>
      </c>
      <c r="G99" s="69" t="s">
        <v>7</v>
      </c>
      <c r="H99" s="56" t="s">
        <v>8</v>
      </c>
      <c r="I99" s="12">
        <v>726000</v>
      </c>
      <c r="J99" s="11">
        <v>5</v>
      </c>
      <c r="K99" s="12">
        <f t="shared" si="1"/>
        <v>3630000</v>
      </c>
    </row>
    <row r="100" spans="1:11" s="6" customFormat="1" ht="23.25" customHeight="1">
      <c r="A100" s="8">
        <v>91</v>
      </c>
      <c r="B100" s="62" t="s">
        <v>330</v>
      </c>
      <c r="C100" s="55" t="s">
        <v>331</v>
      </c>
      <c r="D100" s="56" t="s">
        <v>38</v>
      </c>
      <c r="E100" s="57" t="s">
        <v>462</v>
      </c>
      <c r="F100" s="8" t="s">
        <v>277</v>
      </c>
      <c r="G100" s="69" t="s">
        <v>7</v>
      </c>
      <c r="H100" s="56" t="s">
        <v>8</v>
      </c>
      <c r="I100" s="12">
        <v>726000</v>
      </c>
      <c r="J100" s="11">
        <v>5</v>
      </c>
      <c r="K100" s="12">
        <f t="shared" si="1"/>
        <v>3630000</v>
      </c>
    </row>
    <row r="101" spans="1:11" s="6" customFormat="1" ht="23.25" customHeight="1">
      <c r="A101" s="8">
        <v>92</v>
      </c>
      <c r="B101" s="62" t="s">
        <v>275</v>
      </c>
      <c r="C101" s="55" t="s">
        <v>23</v>
      </c>
      <c r="D101" s="56" t="s">
        <v>276</v>
      </c>
      <c r="E101" s="57" t="s">
        <v>466</v>
      </c>
      <c r="F101" s="8" t="s">
        <v>277</v>
      </c>
      <c r="G101" s="69" t="s">
        <v>46</v>
      </c>
      <c r="H101" s="56" t="s">
        <v>10</v>
      </c>
      <c r="I101" s="12">
        <v>726000</v>
      </c>
      <c r="J101" s="11">
        <v>5</v>
      </c>
      <c r="K101" s="12">
        <f t="shared" si="1"/>
        <v>3630000</v>
      </c>
    </row>
    <row r="102" spans="1:11" s="6" customFormat="1" ht="23.25" customHeight="1">
      <c r="A102" s="8">
        <v>93</v>
      </c>
      <c r="B102" s="62" t="s">
        <v>283</v>
      </c>
      <c r="C102" s="55" t="s">
        <v>284</v>
      </c>
      <c r="D102" s="54" t="s">
        <v>20</v>
      </c>
      <c r="E102" s="72" t="s">
        <v>473</v>
      </c>
      <c r="F102" s="8" t="s">
        <v>282</v>
      </c>
      <c r="G102" s="69" t="s">
        <v>12</v>
      </c>
      <c r="H102" s="56" t="s">
        <v>10</v>
      </c>
      <c r="I102" s="12">
        <v>726000</v>
      </c>
      <c r="J102" s="11">
        <v>5</v>
      </c>
      <c r="K102" s="12">
        <f t="shared" si="1"/>
        <v>3630000</v>
      </c>
    </row>
    <row r="103" spans="1:11" s="6" customFormat="1" ht="23.25" customHeight="1">
      <c r="A103" s="8">
        <v>94</v>
      </c>
      <c r="B103" s="62" t="s">
        <v>333</v>
      </c>
      <c r="C103" s="55" t="s">
        <v>37</v>
      </c>
      <c r="D103" s="54" t="s">
        <v>208</v>
      </c>
      <c r="E103" s="72" t="s">
        <v>472</v>
      </c>
      <c r="F103" s="8" t="s">
        <v>282</v>
      </c>
      <c r="G103" s="69" t="s">
        <v>12</v>
      </c>
      <c r="H103" s="56" t="s">
        <v>8</v>
      </c>
      <c r="I103" s="12">
        <v>726000</v>
      </c>
      <c r="J103" s="11">
        <v>5</v>
      </c>
      <c r="K103" s="12">
        <f t="shared" si="1"/>
        <v>3630000</v>
      </c>
    </row>
    <row r="104" spans="1:11" s="6" customFormat="1" ht="23.25" customHeight="1">
      <c r="A104" s="8">
        <v>95</v>
      </c>
      <c r="B104" s="62" t="s">
        <v>285</v>
      </c>
      <c r="C104" s="55" t="s">
        <v>286</v>
      </c>
      <c r="D104" s="54" t="s">
        <v>69</v>
      </c>
      <c r="E104" s="72" t="s">
        <v>471</v>
      </c>
      <c r="F104" s="8" t="s">
        <v>282</v>
      </c>
      <c r="G104" s="69" t="s">
        <v>12</v>
      </c>
      <c r="H104" s="56" t="s">
        <v>8</v>
      </c>
      <c r="I104" s="12">
        <v>726000</v>
      </c>
      <c r="J104" s="11">
        <v>5</v>
      </c>
      <c r="K104" s="12">
        <f t="shared" si="1"/>
        <v>3630000</v>
      </c>
    </row>
    <row r="105" spans="1:11" s="6" customFormat="1" ht="23.25" customHeight="1">
      <c r="A105" s="8">
        <v>96</v>
      </c>
      <c r="B105" s="68" t="s">
        <v>524</v>
      </c>
      <c r="C105" s="55" t="s">
        <v>525</v>
      </c>
      <c r="D105" s="54" t="s">
        <v>526</v>
      </c>
      <c r="E105" s="72" t="s">
        <v>527</v>
      </c>
      <c r="F105" s="8" t="s">
        <v>282</v>
      </c>
      <c r="G105" s="69" t="s">
        <v>9</v>
      </c>
      <c r="H105" s="56" t="s">
        <v>8</v>
      </c>
      <c r="I105" s="12">
        <v>726000</v>
      </c>
      <c r="J105" s="11">
        <v>5</v>
      </c>
      <c r="K105" s="12">
        <f t="shared" si="1"/>
        <v>3630000</v>
      </c>
    </row>
    <row r="106" spans="1:11" s="6" customFormat="1" ht="23.25" customHeight="1">
      <c r="A106" s="8">
        <v>97</v>
      </c>
      <c r="B106" s="62" t="s">
        <v>475</v>
      </c>
      <c r="C106" s="55" t="s">
        <v>476</v>
      </c>
      <c r="D106" s="54" t="s">
        <v>264</v>
      </c>
      <c r="E106" s="72" t="s">
        <v>477</v>
      </c>
      <c r="F106" s="8" t="s">
        <v>282</v>
      </c>
      <c r="G106" s="69" t="s">
        <v>12</v>
      </c>
      <c r="H106" s="56" t="s">
        <v>8</v>
      </c>
      <c r="I106" s="12">
        <v>726000</v>
      </c>
      <c r="J106" s="11">
        <v>5</v>
      </c>
      <c r="K106" s="12">
        <f t="shared" si="1"/>
        <v>3630000</v>
      </c>
    </row>
    <row r="107" spans="1:11" s="6" customFormat="1" ht="23.25" customHeight="1">
      <c r="A107" s="8">
        <v>98</v>
      </c>
      <c r="B107" s="68" t="s">
        <v>311</v>
      </c>
      <c r="C107" s="55" t="s">
        <v>33</v>
      </c>
      <c r="D107" s="54" t="s">
        <v>312</v>
      </c>
      <c r="E107" s="72" t="s">
        <v>478</v>
      </c>
      <c r="F107" s="8" t="s">
        <v>313</v>
      </c>
      <c r="G107" s="69" t="s">
        <v>12</v>
      </c>
      <c r="H107" s="56" t="s">
        <v>8</v>
      </c>
      <c r="I107" s="12">
        <v>726000</v>
      </c>
      <c r="J107" s="11">
        <v>5</v>
      </c>
      <c r="K107" s="12">
        <f t="shared" si="1"/>
        <v>3630000</v>
      </c>
    </row>
    <row r="108" spans="1:11" s="6" customFormat="1" ht="23.25" customHeight="1">
      <c r="A108" s="8">
        <v>99</v>
      </c>
      <c r="B108" s="68" t="s">
        <v>272</v>
      </c>
      <c r="C108" s="55" t="s">
        <v>334</v>
      </c>
      <c r="D108" s="54" t="s">
        <v>273</v>
      </c>
      <c r="E108" s="72" t="s">
        <v>474</v>
      </c>
      <c r="F108" s="63" t="s">
        <v>313</v>
      </c>
      <c r="G108" s="69" t="s">
        <v>7</v>
      </c>
      <c r="H108" s="56" t="s">
        <v>8</v>
      </c>
      <c r="I108" s="12">
        <v>726000</v>
      </c>
      <c r="J108" s="11">
        <v>5</v>
      </c>
      <c r="K108" s="12">
        <f t="shared" si="1"/>
        <v>3630000</v>
      </c>
    </row>
    <row r="109" spans="1:11" s="6" customFormat="1" ht="23.25" customHeight="1">
      <c r="A109" s="8">
        <v>100</v>
      </c>
      <c r="B109" s="68" t="s">
        <v>532</v>
      </c>
      <c r="C109" s="55" t="s">
        <v>533</v>
      </c>
      <c r="D109" s="56" t="s">
        <v>195</v>
      </c>
      <c r="E109" s="72" t="s">
        <v>534</v>
      </c>
      <c r="F109" s="8" t="s">
        <v>528</v>
      </c>
      <c r="G109" s="58" t="s">
        <v>46</v>
      </c>
      <c r="H109" s="56" t="s">
        <v>8</v>
      </c>
      <c r="I109" s="12">
        <v>726000</v>
      </c>
      <c r="J109" s="11">
        <v>5</v>
      </c>
      <c r="K109" s="12">
        <f t="shared" si="1"/>
        <v>3630000</v>
      </c>
    </row>
    <row r="110" spans="1:11" s="6" customFormat="1" ht="23.25" customHeight="1">
      <c r="A110" s="8">
        <v>101</v>
      </c>
      <c r="B110" s="62" t="s">
        <v>560</v>
      </c>
      <c r="C110" s="55" t="s">
        <v>14</v>
      </c>
      <c r="D110" s="56" t="s">
        <v>50</v>
      </c>
      <c r="E110" s="72" t="s">
        <v>561</v>
      </c>
      <c r="F110" s="8" t="s">
        <v>528</v>
      </c>
      <c r="G110" s="58" t="s">
        <v>9</v>
      </c>
      <c r="H110" s="56" t="s">
        <v>8</v>
      </c>
      <c r="I110" s="12">
        <v>726000</v>
      </c>
      <c r="J110" s="11">
        <v>5</v>
      </c>
      <c r="K110" s="12">
        <f t="shared" si="1"/>
        <v>3630000</v>
      </c>
    </row>
    <row r="111" spans="1:11" s="6" customFormat="1" ht="23.25" customHeight="1">
      <c r="A111" s="8">
        <v>102</v>
      </c>
      <c r="B111" s="68" t="s">
        <v>673</v>
      </c>
      <c r="C111" s="55" t="s">
        <v>674</v>
      </c>
      <c r="D111" s="56" t="s">
        <v>27</v>
      </c>
      <c r="E111" s="72" t="s">
        <v>675</v>
      </c>
      <c r="F111" s="8" t="s">
        <v>528</v>
      </c>
      <c r="G111" s="58" t="s">
        <v>12</v>
      </c>
      <c r="H111" s="56" t="s">
        <v>8</v>
      </c>
      <c r="I111" s="12">
        <v>726000</v>
      </c>
      <c r="J111" s="11">
        <v>5</v>
      </c>
      <c r="K111" s="12">
        <f t="shared" si="1"/>
        <v>3630000</v>
      </c>
    </row>
    <row r="112" spans="1:11" s="6" customFormat="1" ht="23.25" customHeight="1">
      <c r="A112" s="8">
        <v>103</v>
      </c>
      <c r="B112" s="68" t="s">
        <v>529</v>
      </c>
      <c r="C112" s="55" t="s">
        <v>530</v>
      </c>
      <c r="D112" s="56" t="s">
        <v>385</v>
      </c>
      <c r="E112" s="72" t="s">
        <v>531</v>
      </c>
      <c r="F112" s="8" t="s">
        <v>528</v>
      </c>
      <c r="G112" s="58" t="s">
        <v>118</v>
      </c>
      <c r="H112" s="56" t="s">
        <v>10</v>
      </c>
      <c r="I112" s="12">
        <v>726000</v>
      </c>
      <c r="J112" s="11">
        <v>5</v>
      </c>
      <c r="K112" s="12">
        <f t="shared" si="1"/>
        <v>3630000</v>
      </c>
    </row>
    <row r="113" spans="1:29" s="6" customFormat="1" ht="23.25" customHeight="1">
      <c r="A113" s="8">
        <v>104</v>
      </c>
      <c r="B113" s="62" t="s">
        <v>535</v>
      </c>
      <c r="C113" s="55" t="s">
        <v>536</v>
      </c>
      <c r="D113" s="56" t="s">
        <v>385</v>
      </c>
      <c r="E113" s="72" t="s">
        <v>537</v>
      </c>
      <c r="F113" s="8" t="s">
        <v>528</v>
      </c>
      <c r="G113" s="58" t="s">
        <v>118</v>
      </c>
      <c r="H113" s="56" t="s">
        <v>10</v>
      </c>
      <c r="I113" s="12">
        <v>726000</v>
      </c>
      <c r="J113" s="11">
        <v>5</v>
      </c>
      <c r="K113" s="12">
        <f t="shared" si="1"/>
        <v>3630000</v>
      </c>
    </row>
    <row r="114" spans="1:29" s="6" customFormat="1" ht="23.25" customHeight="1">
      <c r="A114" s="8">
        <v>105</v>
      </c>
      <c r="B114" s="62" t="s">
        <v>676</v>
      </c>
      <c r="C114" s="55" t="s">
        <v>37</v>
      </c>
      <c r="D114" s="56" t="s">
        <v>106</v>
      </c>
      <c r="E114" s="72" t="s">
        <v>677</v>
      </c>
      <c r="F114" s="8" t="s">
        <v>528</v>
      </c>
      <c r="G114" s="58" t="s">
        <v>241</v>
      </c>
      <c r="H114" s="56" t="s">
        <v>10</v>
      </c>
      <c r="I114" s="12">
        <v>726000</v>
      </c>
      <c r="J114" s="11">
        <v>5</v>
      </c>
      <c r="K114" s="12">
        <f t="shared" si="1"/>
        <v>3630000</v>
      </c>
    </row>
    <row r="115" spans="1:29" s="6" customFormat="1" ht="23.25" customHeight="1">
      <c r="A115" s="8">
        <v>106</v>
      </c>
      <c r="B115" s="68" t="s">
        <v>543</v>
      </c>
      <c r="C115" s="55" t="s">
        <v>544</v>
      </c>
      <c r="D115" s="56" t="s">
        <v>483</v>
      </c>
      <c r="E115" s="72" t="s">
        <v>545</v>
      </c>
      <c r="F115" s="8" t="s">
        <v>542</v>
      </c>
      <c r="G115" s="58" t="s">
        <v>12</v>
      </c>
      <c r="H115" s="56" t="s">
        <v>10</v>
      </c>
      <c r="I115" s="12">
        <v>726000</v>
      </c>
      <c r="J115" s="11">
        <v>5</v>
      </c>
      <c r="K115" s="12">
        <f t="shared" si="1"/>
        <v>3630000</v>
      </c>
    </row>
    <row r="116" spans="1:29" s="6" customFormat="1" ht="23.25" customHeight="1">
      <c r="A116" s="8">
        <v>107</v>
      </c>
      <c r="B116" s="68" t="s">
        <v>538</v>
      </c>
      <c r="C116" s="55" t="s">
        <v>539</v>
      </c>
      <c r="D116" s="56" t="s">
        <v>540</v>
      </c>
      <c r="E116" s="72" t="s">
        <v>541</v>
      </c>
      <c r="F116" s="8" t="s">
        <v>542</v>
      </c>
      <c r="G116" s="58" t="s">
        <v>35</v>
      </c>
      <c r="H116" s="56" t="s">
        <v>8</v>
      </c>
      <c r="I116" s="12">
        <v>726000</v>
      </c>
      <c r="J116" s="11">
        <v>5</v>
      </c>
      <c r="K116" s="12">
        <f t="shared" si="1"/>
        <v>3630000</v>
      </c>
      <c r="N116" s="24"/>
    </row>
    <row r="117" spans="1:29" s="6" customFormat="1" ht="23.25" customHeight="1">
      <c r="A117" s="8">
        <v>108</v>
      </c>
      <c r="B117" s="68" t="s">
        <v>546</v>
      </c>
      <c r="C117" s="55" t="s">
        <v>345</v>
      </c>
      <c r="D117" s="56" t="s">
        <v>405</v>
      </c>
      <c r="E117" s="72" t="s">
        <v>547</v>
      </c>
      <c r="F117" s="8" t="s">
        <v>542</v>
      </c>
      <c r="G117" s="58" t="s">
        <v>118</v>
      </c>
      <c r="H117" s="56" t="s">
        <v>10</v>
      </c>
      <c r="I117" s="12">
        <v>726000</v>
      </c>
      <c r="J117" s="11">
        <v>5</v>
      </c>
      <c r="K117" s="12">
        <f t="shared" si="1"/>
        <v>3630000</v>
      </c>
    </row>
    <row r="118" spans="1:29" s="6" customFormat="1" ht="23.25" customHeight="1">
      <c r="A118" s="8">
        <v>109</v>
      </c>
      <c r="B118" s="74" t="s">
        <v>550</v>
      </c>
      <c r="C118" s="75" t="s">
        <v>551</v>
      </c>
      <c r="D118" s="76" t="s">
        <v>483</v>
      </c>
      <c r="E118" s="77" t="s">
        <v>549</v>
      </c>
      <c r="F118" s="78" t="s">
        <v>548</v>
      </c>
      <c r="G118" s="79" t="s">
        <v>12</v>
      </c>
      <c r="H118" s="76" t="s">
        <v>10</v>
      </c>
      <c r="I118" s="12">
        <v>726000</v>
      </c>
      <c r="J118" s="11">
        <v>5</v>
      </c>
      <c r="K118" s="12">
        <f>I118*J118</f>
        <v>3630000</v>
      </c>
    </row>
    <row r="119" spans="1:29" s="6" customFormat="1" ht="23.25" customHeight="1">
      <c r="A119" s="8">
        <v>110</v>
      </c>
      <c r="B119" s="68" t="s">
        <v>552</v>
      </c>
      <c r="C119" s="55" t="s">
        <v>553</v>
      </c>
      <c r="D119" s="56" t="s">
        <v>554</v>
      </c>
      <c r="E119" s="72" t="s">
        <v>555</v>
      </c>
      <c r="F119" s="8" t="s">
        <v>548</v>
      </c>
      <c r="G119" s="58" t="s">
        <v>9</v>
      </c>
      <c r="H119" s="56" t="s">
        <v>10</v>
      </c>
      <c r="I119" s="12">
        <v>726000</v>
      </c>
      <c r="J119" s="11">
        <v>5</v>
      </c>
      <c r="K119" s="12">
        <f>I119*J119</f>
        <v>3630000</v>
      </c>
    </row>
    <row r="120" spans="1:29" s="6" customFormat="1" ht="23.25" customHeight="1">
      <c r="A120" s="8">
        <v>111</v>
      </c>
      <c r="B120" s="68" t="s">
        <v>678</v>
      </c>
      <c r="C120" s="55" t="s">
        <v>679</v>
      </c>
      <c r="D120" s="56" t="s">
        <v>139</v>
      </c>
      <c r="E120" s="72" t="s">
        <v>680</v>
      </c>
      <c r="F120" s="8" t="s">
        <v>559</v>
      </c>
      <c r="G120" s="58" t="s">
        <v>35</v>
      </c>
      <c r="H120" s="56" t="s">
        <v>10</v>
      </c>
      <c r="I120" s="12">
        <v>726000</v>
      </c>
      <c r="J120" s="11">
        <v>5</v>
      </c>
      <c r="K120" s="12">
        <f t="shared" si="1"/>
        <v>3630000</v>
      </c>
    </row>
    <row r="121" spans="1:29" s="6" customFormat="1" ht="23.25" customHeight="1">
      <c r="A121" s="8">
        <v>112</v>
      </c>
      <c r="B121" s="73" t="s">
        <v>556</v>
      </c>
      <c r="C121" s="55" t="s">
        <v>23</v>
      </c>
      <c r="D121" s="56" t="s">
        <v>557</v>
      </c>
      <c r="E121" s="72" t="s">
        <v>558</v>
      </c>
      <c r="F121" s="8" t="s">
        <v>559</v>
      </c>
      <c r="G121" s="58" t="s">
        <v>7</v>
      </c>
      <c r="H121" s="56" t="s">
        <v>8</v>
      </c>
      <c r="I121" s="12">
        <v>726000</v>
      </c>
      <c r="J121" s="11">
        <v>5</v>
      </c>
      <c r="K121" s="12">
        <f t="shared" si="1"/>
        <v>3630000</v>
      </c>
    </row>
    <row r="122" spans="1:29" s="4" customFormat="1" ht="23.25" customHeight="1">
      <c r="A122" s="131" t="s">
        <v>611</v>
      </c>
      <c r="B122" s="133"/>
      <c r="C122" s="133"/>
      <c r="D122" s="133"/>
      <c r="E122" s="133"/>
      <c r="F122" s="133"/>
      <c r="G122" s="133"/>
      <c r="H122" s="132"/>
      <c r="I122" s="26"/>
      <c r="J122" s="27"/>
      <c r="K122" s="28">
        <f>SUM(K10:K121)</f>
        <v>406560000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24" customHeight="1">
      <c r="B123" s="31" t="s">
        <v>714</v>
      </c>
      <c r="C123" s="31"/>
      <c r="D123" s="31"/>
      <c r="E123" s="32"/>
      <c r="F123" s="21"/>
      <c r="G123" s="21"/>
      <c r="H123" s="31"/>
    </row>
    <row r="124" spans="1:29" ht="23.25" customHeight="1">
      <c r="A124" s="128" t="s">
        <v>612</v>
      </c>
      <c r="B124" s="128"/>
      <c r="C124" s="128"/>
      <c r="D124" s="128" t="s">
        <v>613</v>
      </c>
      <c r="E124" s="128"/>
      <c r="F124" s="128"/>
      <c r="G124" s="128"/>
      <c r="H124" s="128"/>
      <c r="I124" s="128" t="s">
        <v>614</v>
      </c>
      <c r="J124" s="128"/>
      <c r="K124" s="128"/>
    </row>
    <row r="125" spans="1:29">
      <c r="A125" s="4"/>
      <c r="B125" s="4"/>
      <c r="C125" s="4"/>
      <c r="D125" s="128" t="s">
        <v>615</v>
      </c>
      <c r="E125" s="128"/>
      <c r="F125" s="128"/>
      <c r="G125" s="128"/>
      <c r="H125" s="128"/>
      <c r="I125" s="128" t="s">
        <v>616</v>
      </c>
      <c r="J125" s="128"/>
      <c r="K125" s="128"/>
    </row>
    <row r="126" spans="1:29">
      <c r="A126" s="4"/>
      <c r="B126" s="4"/>
      <c r="C126" s="4"/>
      <c r="D126" s="4"/>
      <c r="E126" s="15"/>
      <c r="F126" s="20"/>
      <c r="G126" s="20"/>
      <c r="H126" s="4"/>
      <c r="I126" s="4"/>
      <c r="J126" s="4"/>
      <c r="K126" s="20"/>
    </row>
    <row r="127" spans="1:29">
      <c r="A127" s="4"/>
      <c r="B127" s="4"/>
      <c r="C127" s="4"/>
      <c r="D127" s="4"/>
      <c r="E127" s="15"/>
      <c r="F127" s="20"/>
      <c r="G127" s="20"/>
      <c r="H127" s="4"/>
      <c r="I127" s="4"/>
      <c r="J127" s="4"/>
      <c r="K127" s="20"/>
    </row>
    <row r="128" spans="1:29">
      <c r="A128" s="4"/>
      <c r="B128" s="4"/>
      <c r="C128" s="4"/>
      <c r="D128" s="4"/>
      <c r="E128" s="15"/>
      <c r="F128" s="20"/>
      <c r="G128" s="20"/>
      <c r="H128" s="157" t="s">
        <v>717</v>
      </c>
      <c r="I128" s="157"/>
      <c r="J128" s="157"/>
      <c r="K128" s="157"/>
      <c r="L128" s="157"/>
    </row>
    <row r="129" spans="1:11">
      <c r="A129" s="4"/>
      <c r="B129" s="4"/>
      <c r="C129" s="4"/>
      <c r="D129" s="4"/>
      <c r="E129" s="15"/>
      <c r="F129" s="114"/>
      <c r="G129" s="114"/>
      <c r="H129" s="4"/>
      <c r="I129" s="114"/>
      <c r="J129" s="114"/>
      <c r="K129" s="114"/>
    </row>
    <row r="130" spans="1:11">
      <c r="A130" s="4"/>
      <c r="B130" s="4"/>
      <c r="C130" s="4"/>
      <c r="D130" s="4"/>
      <c r="E130" s="15"/>
      <c r="F130" s="20"/>
      <c r="G130" s="20"/>
      <c r="H130" s="4"/>
      <c r="I130" s="4"/>
      <c r="J130" s="4"/>
      <c r="K130" s="20"/>
    </row>
    <row r="131" spans="1:11">
      <c r="A131" s="4"/>
      <c r="B131" s="4"/>
      <c r="C131" s="4"/>
      <c r="D131" s="4"/>
      <c r="E131" s="15"/>
      <c r="F131" s="20"/>
      <c r="G131" s="20"/>
      <c r="H131" s="4"/>
      <c r="I131" s="4"/>
      <c r="J131" s="4"/>
      <c r="K131" s="20"/>
    </row>
    <row r="132" spans="1:11">
      <c r="A132" s="128" t="s">
        <v>617</v>
      </c>
      <c r="B132" s="128"/>
      <c r="C132" s="128"/>
      <c r="D132" s="128" t="s">
        <v>715</v>
      </c>
      <c r="E132" s="128"/>
      <c r="F132" s="128"/>
      <c r="G132" s="128"/>
      <c r="H132" s="128"/>
      <c r="I132" s="128" t="s">
        <v>618</v>
      </c>
      <c r="J132" s="128"/>
      <c r="K132" s="128"/>
    </row>
    <row r="133" spans="1:11">
      <c r="J133" s="3"/>
    </row>
  </sheetData>
  <sortState ref="A117:K118">
    <sortCondition ref="D117:D118"/>
  </sortState>
  <mergeCells count="25">
    <mergeCell ref="I124:K124"/>
    <mergeCell ref="I125:K125"/>
    <mergeCell ref="I132:K132"/>
    <mergeCell ref="J8:J9"/>
    <mergeCell ref="K8:K9"/>
    <mergeCell ref="H128:L128"/>
    <mergeCell ref="A122:H122"/>
    <mergeCell ref="A4:K4"/>
    <mergeCell ref="A5:K5"/>
    <mergeCell ref="A6:K6"/>
    <mergeCell ref="J7:K7"/>
    <mergeCell ref="E8:E9"/>
    <mergeCell ref="I8:I9"/>
    <mergeCell ref="G8:H9"/>
    <mergeCell ref="A7:I7"/>
    <mergeCell ref="A8:A9"/>
    <mergeCell ref="B8:B9"/>
    <mergeCell ref="C8:C9"/>
    <mergeCell ref="D8:D9"/>
    <mergeCell ref="F8:F9"/>
    <mergeCell ref="A124:C124"/>
    <mergeCell ref="D124:H124"/>
    <mergeCell ref="D125:H125"/>
    <mergeCell ref="A132:C132"/>
    <mergeCell ref="D132:H132"/>
  </mergeCells>
  <pageMargins left="0.41" right="0.21" top="0.61" bottom="0.44" header="0.3" footer="0.32"/>
  <pageSetup paperSize="9" orientation="landscape" horizontalDpi="180" verticalDpi="180" r:id="rId1"/>
  <headerFooter>
    <oddHeader>&amp;CPage &amp;P&amp;RBSĐK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topLeftCell="A25" zoomScale="98" zoomScaleNormal="98" workbookViewId="0">
      <selection activeCell="B46" sqref="B46"/>
    </sheetView>
  </sheetViews>
  <sheetFormatPr defaultRowHeight="15.75"/>
  <cols>
    <col min="1" max="1" width="5.140625" style="1" customWidth="1"/>
    <col min="2" max="2" width="21.28515625" style="1" customWidth="1"/>
    <col min="3" max="3" width="15" style="1" customWidth="1"/>
    <col min="4" max="4" width="9.5703125" style="1" customWidth="1"/>
    <col min="5" max="5" width="13.28515625" style="2" customWidth="1"/>
    <col min="6" max="6" width="12.5703125" style="1" customWidth="1"/>
    <col min="7" max="7" width="8.85546875" style="3" customWidth="1"/>
    <col min="8" max="8" width="14.140625" style="1" customWidth="1"/>
    <col min="9" max="9" width="13.140625" style="1" customWidth="1"/>
    <col min="10" max="10" width="13" style="1" customWidth="1"/>
    <col min="11" max="11" width="15.140625" style="33" customWidth="1"/>
    <col min="12" max="16384" width="9.140625" style="1"/>
  </cols>
  <sheetData>
    <row r="1" spans="1:11">
      <c r="A1" s="1" t="s">
        <v>0</v>
      </c>
    </row>
    <row r="2" spans="1:11">
      <c r="A2" s="4" t="s">
        <v>183</v>
      </c>
    </row>
    <row r="4" spans="1:11">
      <c r="A4" s="128" t="s">
        <v>184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>
      <c r="A5" s="128" t="s">
        <v>638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>
      <c r="A6" s="130" t="s">
        <v>718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8.75" customHeight="1">
      <c r="A7" s="130"/>
      <c r="B7" s="130"/>
      <c r="C7" s="130"/>
      <c r="D7" s="130"/>
      <c r="E7" s="130"/>
      <c r="F7" s="130"/>
      <c r="G7" s="130"/>
      <c r="H7" s="130"/>
      <c r="I7" s="130"/>
      <c r="J7" s="134" t="s">
        <v>620</v>
      </c>
      <c r="K7" s="134"/>
    </row>
    <row r="8" spans="1:11" ht="15" customHeight="1">
      <c r="A8" s="143" t="s">
        <v>1</v>
      </c>
      <c r="B8" s="143" t="s">
        <v>2</v>
      </c>
      <c r="C8" s="145" t="s">
        <v>3</v>
      </c>
      <c r="D8" s="147" t="s">
        <v>4</v>
      </c>
      <c r="E8" s="135" t="s">
        <v>479</v>
      </c>
      <c r="F8" s="143" t="s">
        <v>5</v>
      </c>
      <c r="G8" s="139" t="s">
        <v>141</v>
      </c>
      <c r="H8" s="140"/>
      <c r="I8" s="137" t="s">
        <v>608</v>
      </c>
      <c r="J8" s="137" t="s">
        <v>609</v>
      </c>
      <c r="K8" s="149" t="s">
        <v>610</v>
      </c>
    </row>
    <row r="9" spans="1:11" ht="18" customHeight="1">
      <c r="A9" s="144"/>
      <c r="B9" s="144"/>
      <c r="C9" s="146"/>
      <c r="D9" s="148"/>
      <c r="E9" s="136"/>
      <c r="F9" s="144"/>
      <c r="G9" s="141"/>
      <c r="H9" s="142"/>
      <c r="I9" s="138"/>
      <c r="J9" s="138"/>
      <c r="K9" s="150"/>
    </row>
    <row r="10" spans="1:11" s="6" customFormat="1" ht="21.75" customHeight="1">
      <c r="A10" s="81">
        <v>1</v>
      </c>
      <c r="B10" s="11" t="s">
        <v>148</v>
      </c>
      <c r="C10" s="55" t="s">
        <v>149</v>
      </c>
      <c r="D10" s="56" t="s">
        <v>150</v>
      </c>
      <c r="E10" s="57" t="s">
        <v>151</v>
      </c>
      <c r="F10" s="11" t="s">
        <v>146</v>
      </c>
      <c r="G10" s="58" t="s">
        <v>7</v>
      </c>
      <c r="H10" s="82" t="s">
        <v>17</v>
      </c>
      <c r="I10" s="12">
        <v>726000</v>
      </c>
      <c r="J10" s="59">
        <v>5</v>
      </c>
      <c r="K10" s="83">
        <f>I10*J10</f>
        <v>3630000</v>
      </c>
    </row>
    <row r="11" spans="1:11" s="6" customFormat="1" ht="21.75" customHeight="1">
      <c r="A11" s="8">
        <v>2</v>
      </c>
      <c r="B11" s="68" t="s">
        <v>370</v>
      </c>
      <c r="C11" s="64" t="s">
        <v>152</v>
      </c>
      <c r="D11" s="67" t="s">
        <v>153</v>
      </c>
      <c r="E11" s="57" t="s">
        <v>371</v>
      </c>
      <c r="F11" s="11" t="s">
        <v>146</v>
      </c>
      <c r="G11" s="58" t="s">
        <v>12</v>
      </c>
      <c r="H11" s="56" t="s">
        <v>21</v>
      </c>
      <c r="I11" s="12">
        <v>726000</v>
      </c>
      <c r="J11" s="11">
        <v>5</v>
      </c>
      <c r="K11" s="12">
        <f>I11*J11</f>
        <v>3630000</v>
      </c>
    </row>
    <row r="12" spans="1:11" s="6" customFormat="1" ht="21.75" customHeight="1">
      <c r="A12" s="8">
        <v>3</v>
      </c>
      <c r="B12" s="68" t="s">
        <v>154</v>
      </c>
      <c r="C12" s="64" t="s">
        <v>155</v>
      </c>
      <c r="D12" s="67" t="s">
        <v>156</v>
      </c>
      <c r="E12" s="57" t="s">
        <v>157</v>
      </c>
      <c r="F12" s="11" t="s">
        <v>146</v>
      </c>
      <c r="G12" s="58" t="s">
        <v>12</v>
      </c>
      <c r="H12" s="56" t="s">
        <v>21</v>
      </c>
      <c r="I12" s="12">
        <v>726000</v>
      </c>
      <c r="J12" s="11">
        <v>5</v>
      </c>
      <c r="K12" s="12">
        <f t="shared" ref="K12:K32" si="0">I12*J12</f>
        <v>3630000</v>
      </c>
    </row>
    <row r="13" spans="1:11" s="6" customFormat="1" ht="21.75" customHeight="1">
      <c r="A13" s="8">
        <v>4</v>
      </c>
      <c r="B13" s="68" t="s">
        <v>144</v>
      </c>
      <c r="C13" s="64" t="s">
        <v>23</v>
      </c>
      <c r="D13" s="67" t="s">
        <v>145</v>
      </c>
      <c r="E13" s="57" t="s">
        <v>488</v>
      </c>
      <c r="F13" s="11" t="s">
        <v>146</v>
      </c>
      <c r="G13" s="58" t="s">
        <v>147</v>
      </c>
      <c r="H13" s="56" t="s">
        <v>17</v>
      </c>
      <c r="I13" s="12">
        <v>726000</v>
      </c>
      <c r="J13" s="11">
        <v>5</v>
      </c>
      <c r="K13" s="12">
        <f t="shared" si="0"/>
        <v>3630000</v>
      </c>
    </row>
    <row r="14" spans="1:11" s="6" customFormat="1" ht="21.75" customHeight="1">
      <c r="A14" s="8">
        <v>5</v>
      </c>
      <c r="B14" s="68" t="s">
        <v>158</v>
      </c>
      <c r="C14" s="64" t="s">
        <v>159</v>
      </c>
      <c r="D14" s="67" t="s">
        <v>160</v>
      </c>
      <c r="E14" s="57" t="s">
        <v>161</v>
      </c>
      <c r="F14" s="11" t="s">
        <v>146</v>
      </c>
      <c r="G14" s="58" t="s">
        <v>12</v>
      </c>
      <c r="H14" s="56" t="s">
        <v>21</v>
      </c>
      <c r="I14" s="12">
        <v>726000</v>
      </c>
      <c r="J14" s="11">
        <v>5</v>
      </c>
      <c r="K14" s="12">
        <f t="shared" si="0"/>
        <v>3630000</v>
      </c>
    </row>
    <row r="15" spans="1:11" s="6" customFormat="1" ht="21.75" customHeight="1">
      <c r="A15" s="8">
        <v>6</v>
      </c>
      <c r="B15" s="68" t="s">
        <v>162</v>
      </c>
      <c r="C15" s="64" t="s">
        <v>163</v>
      </c>
      <c r="D15" s="67" t="s">
        <v>84</v>
      </c>
      <c r="E15" s="57" t="s">
        <v>165</v>
      </c>
      <c r="F15" s="11" t="s">
        <v>164</v>
      </c>
      <c r="G15" s="58" t="s">
        <v>12</v>
      </c>
      <c r="H15" s="56" t="s">
        <v>21</v>
      </c>
      <c r="I15" s="12">
        <v>726000</v>
      </c>
      <c r="J15" s="11">
        <v>5</v>
      </c>
      <c r="K15" s="12">
        <f>I15*J15</f>
        <v>3630000</v>
      </c>
    </row>
    <row r="16" spans="1:11" s="6" customFormat="1" ht="21.75" customHeight="1">
      <c r="A16" s="8">
        <v>7</v>
      </c>
      <c r="B16" s="62" t="s">
        <v>166</v>
      </c>
      <c r="C16" s="64" t="s">
        <v>167</v>
      </c>
      <c r="D16" s="67" t="s">
        <v>11</v>
      </c>
      <c r="E16" s="57" t="s">
        <v>168</v>
      </c>
      <c r="F16" s="11" t="s">
        <v>164</v>
      </c>
      <c r="G16" s="58" t="s">
        <v>107</v>
      </c>
      <c r="H16" s="56" t="s">
        <v>17</v>
      </c>
      <c r="I16" s="12">
        <v>726000</v>
      </c>
      <c r="J16" s="11">
        <v>5</v>
      </c>
      <c r="K16" s="12">
        <f>I16*J16</f>
        <v>3630000</v>
      </c>
    </row>
    <row r="17" spans="1:12" s="6" customFormat="1" ht="21.75" customHeight="1">
      <c r="A17" s="8">
        <v>8</v>
      </c>
      <c r="B17" s="62" t="s">
        <v>239</v>
      </c>
      <c r="C17" s="64" t="s">
        <v>240</v>
      </c>
      <c r="D17" s="67" t="s">
        <v>169</v>
      </c>
      <c r="E17" s="57" t="s">
        <v>168</v>
      </c>
      <c r="F17" s="11" t="s">
        <v>164</v>
      </c>
      <c r="G17" s="58" t="s">
        <v>241</v>
      </c>
      <c r="H17" s="56" t="s">
        <v>21</v>
      </c>
      <c r="I17" s="12">
        <v>726000</v>
      </c>
      <c r="J17" s="11">
        <v>5</v>
      </c>
      <c r="K17" s="12">
        <f>I17*J17</f>
        <v>3630000</v>
      </c>
    </row>
    <row r="18" spans="1:12" s="6" customFormat="1" ht="21.75" customHeight="1">
      <c r="A18" s="8">
        <v>9</v>
      </c>
      <c r="B18" s="62" t="s">
        <v>170</v>
      </c>
      <c r="C18" s="64" t="s">
        <v>167</v>
      </c>
      <c r="D18" s="67" t="s">
        <v>171</v>
      </c>
      <c r="E18" s="57" t="s">
        <v>172</v>
      </c>
      <c r="F18" s="11" t="s">
        <v>164</v>
      </c>
      <c r="G18" s="58" t="s">
        <v>107</v>
      </c>
      <c r="H18" s="56" t="s">
        <v>21</v>
      </c>
      <c r="I18" s="12">
        <v>726000</v>
      </c>
      <c r="J18" s="11">
        <v>5</v>
      </c>
      <c r="K18" s="12">
        <f>I18*J18</f>
        <v>3630000</v>
      </c>
    </row>
    <row r="19" spans="1:12" s="6" customFormat="1" ht="21.75" customHeight="1">
      <c r="A19" s="8">
        <v>10</v>
      </c>
      <c r="B19" s="119" t="s">
        <v>681</v>
      </c>
      <c r="C19" s="64" t="s">
        <v>682</v>
      </c>
      <c r="D19" s="67" t="s">
        <v>683</v>
      </c>
      <c r="E19" s="57" t="s">
        <v>684</v>
      </c>
      <c r="F19" s="11" t="s">
        <v>164</v>
      </c>
      <c r="G19" s="58" t="s">
        <v>9</v>
      </c>
      <c r="H19" s="56" t="s">
        <v>17</v>
      </c>
      <c r="I19" s="12">
        <v>726000</v>
      </c>
      <c r="J19" s="11">
        <v>5</v>
      </c>
      <c r="K19" s="12">
        <f>I19*J19</f>
        <v>3630000</v>
      </c>
    </row>
    <row r="20" spans="1:12" s="6" customFormat="1" ht="21.75" customHeight="1">
      <c r="A20" s="8">
        <v>11</v>
      </c>
      <c r="B20" s="68" t="s">
        <v>173</v>
      </c>
      <c r="C20" s="64" t="s">
        <v>33</v>
      </c>
      <c r="D20" s="67" t="s">
        <v>174</v>
      </c>
      <c r="E20" s="57" t="s">
        <v>176</v>
      </c>
      <c r="F20" s="56" t="s">
        <v>175</v>
      </c>
      <c r="G20" s="58" t="s">
        <v>107</v>
      </c>
      <c r="H20" s="56" t="s">
        <v>21</v>
      </c>
      <c r="I20" s="12">
        <v>726000</v>
      </c>
      <c r="J20" s="11">
        <v>5</v>
      </c>
      <c r="K20" s="12">
        <f t="shared" si="0"/>
        <v>3630000</v>
      </c>
    </row>
    <row r="21" spans="1:12" s="6" customFormat="1" ht="21.75" customHeight="1">
      <c r="A21" s="8">
        <v>12</v>
      </c>
      <c r="B21" s="62" t="s">
        <v>489</v>
      </c>
      <c r="C21" s="64" t="s">
        <v>345</v>
      </c>
      <c r="D21" s="67" t="s">
        <v>467</v>
      </c>
      <c r="E21" s="57" t="s">
        <v>136</v>
      </c>
      <c r="F21" s="56" t="s">
        <v>175</v>
      </c>
      <c r="G21" s="58" t="s">
        <v>7</v>
      </c>
      <c r="H21" s="56" t="s">
        <v>21</v>
      </c>
      <c r="I21" s="12">
        <v>726000</v>
      </c>
      <c r="J21" s="11">
        <v>5</v>
      </c>
      <c r="K21" s="12">
        <f t="shared" si="0"/>
        <v>3630000</v>
      </c>
    </row>
    <row r="22" spans="1:12" s="6" customFormat="1" ht="21.75" customHeight="1">
      <c r="A22" s="8">
        <v>13</v>
      </c>
      <c r="B22" s="62" t="s">
        <v>490</v>
      </c>
      <c r="C22" s="64" t="s">
        <v>98</v>
      </c>
      <c r="D22" s="67" t="s">
        <v>491</v>
      </c>
      <c r="E22" s="57" t="s">
        <v>492</v>
      </c>
      <c r="F22" s="56" t="s">
        <v>175</v>
      </c>
      <c r="G22" s="58" t="s">
        <v>12</v>
      </c>
      <c r="H22" s="56" t="s">
        <v>17</v>
      </c>
      <c r="I22" s="12">
        <v>726000</v>
      </c>
      <c r="J22" s="11">
        <v>5</v>
      </c>
      <c r="K22" s="12">
        <f t="shared" si="0"/>
        <v>3630000</v>
      </c>
    </row>
    <row r="23" spans="1:12" s="6" customFormat="1" ht="21.75" customHeight="1">
      <c r="A23" s="8">
        <v>14</v>
      </c>
      <c r="B23" s="62" t="s">
        <v>493</v>
      </c>
      <c r="C23" s="64" t="s">
        <v>128</v>
      </c>
      <c r="D23" s="67" t="s">
        <v>494</v>
      </c>
      <c r="E23" s="57" t="s">
        <v>495</v>
      </c>
      <c r="F23" s="11" t="s">
        <v>175</v>
      </c>
      <c r="G23" s="66" t="s">
        <v>12</v>
      </c>
      <c r="H23" s="56" t="s">
        <v>17</v>
      </c>
      <c r="I23" s="12">
        <v>726000</v>
      </c>
      <c r="J23" s="11">
        <v>5</v>
      </c>
      <c r="K23" s="12">
        <f t="shared" si="0"/>
        <v>3630000</v>
      </c>
    </row>
    <row r="24" spans="1:12" s="6" customFormat="1" ht="21.75" customHeight="1">
      <c r="A24" s="8">
        <v>15</v>
      </c>
      <c r="B24" s="68" t="s">
        <v>179</v>
      </c>
      <c r="C24" s="64" t="s">
        <v>61</v>
      </c>
      <c r="D24" s="67" t="s">
        <v>180</v>
      </c>
      <c r="E24" s="57" t="s">
        <v>181</v>
      </c>
      <c r="F24" s="11" t="s">
        <v>175</v>
      </c>
      <c r="G24" s="58" t="s">
        <v>182</v>
      </c>
      <c r="H24" s="56" t="s">
        <v>17</v>
      </c>
      <c r="I24" s="12">
        <v>726000</v>
      </c>
      <c r="J24" s="11">
        <v>5</v>
      </c>
      <c r="K24" s="12">
        <f t="shared" si="0"/>
        <v>3630000</v>
      </c>
    </row>
    <row r="25" spans="1:12" s="6" customFormat="1" ht="21.75" customHeight="1">
      <c r="A25" s="8">
        <v>16</v>
      </c>
      <c r="B25" s="62" t="s">
        <v>177</v>
      </c>
      <c r="C25" s="64" t="s">
        <v>73</v>
      </c>
      <c r="D25" s="67" t="s">
        <v>18</v>
      </c>
      <c r="E25" s="57" t="s">
        <v>178</v>
      </c>
      <c r="F25" s="11" t="s">
        <v>175</v>
      </c>
      <c r="G25" s="58" t="s">
        <v>7</v>
      </c>
      <c r="H25" s="56" t="s">
        <v>21</v>
      </c>
      <c r="I25" s="12">
        <v>726000</v>
      </c>
      <c r="J25" s="11">
        <v>5</v>
      </c>
      <c r="K25" s="12">
        <f t="shared" si="0"/>
        <v>3630000</v>
      </c>
    </row>
    <row r="26" spans="1:12" s="6" customFormat="1" ht="21.75" customHeight="1">
      <c r="A26" s="8">
        <v>17</v>
      </c>
      <c r="B26" s="62" t="s">
        <v>336</v>
      </c>
      <c r="C26" s="64" t="s">
        <v>337</v>
      </c>
      <c r="D26" s="67" t="s">
        <v>338</v>
      </c>
      <c r="E26" s="57" t="s">
        <v>417</v>
      </c>
      <c r="F26" s="11" t="s">
        <v>175</v>
      </c>
      <c r="G26" s="58" t="s">
        <v>9</v>
      </c>
      <c r="H26" s="56" t="s">
        <v>21</v>
      </c>
      <c r="I26" s="12">
        <v>726000</v>
      </c>
      <c r="J26" s="11">
        <v>5</v>
      </c>
      <c r="K26" s="12">
        <f t="shared" si="0"/>
        <v>3630000</v>
      </c>
    </row>
    <row r="27" spans="1:12" s="6" customFormat="1" ht="21.75" customHeight="1">
      <c r="A27" s="8">
        <v>18</v>
      </c>
      <c r="B27" s="62" t="s">
        <v>339</v>
      </c>
      <c r="C27" s="64" t="s">
        <v>167</v>
      </c>
      <c r="D27" s="67" t="s">
        <v>200</v>
      </c>
      <c r="E27" s="57" t="s">
        <v>496</v>
      </c>
      <c r="F27" s="11" t="s">
        <v>514</v>
      </c>
      <c r="G27" s="58" t="s">
        <v>241</v>
      </c>
      <c r="H27" s="56" t="s">
        <v>21</v>
      </c>
      <c r="I27" s="12">
        <v>726000</v>
      </c>
      <c r="J27" s="11">
        <v>5</v>
      </c>
      <c r="K27" s="12">
        <f t="shared" si="0"/>
        <v>3630000</v>
      </c>
    </row>
    <row r="28" spans="1:12" s="6" customFormat="1" ht="21.75" customHeight="1">
      <c r="A28" s="8">
        <v>19</v>
      </c>
      <c r="B28" s="84" t="s">
        <v>657</v>
      </c>
      <c r="C28" s="64" t="s">
        <v>658</v>
      </c>
      <c r="D28" s="67" t="s">
        <v>659</v>
      </c>
      <c r="E28" s="57" t="s">
        <v>660</v>
      </c>
      <c r="F28" s="11" t="s">
        <v>514</v>
      </c>
      <c r="G28" s="58" t="s">
        <v>12</v>
      </c>
      <c r="H28" s="56" t="s">
        <v>17</v>
      </c>
      <c r="I28" s="12">
        <v>726000</v>
      </c>
      <c r="J28" s="11">
        <v>5</v>
      </c>
      <c r="K28" s="12">
        <f t="shared" si="0"/>
        <v>3630000</v>
      </c>
    </row>
    <row r="29" spans="1:12" s="6" customFormat="1" ht="21.75" customHeight="1">
      <c r="A29" s="8">
        <v>20</v>
      </c>
      <c r="B29" s="62" t="s">
        <v>621</v>
      </c>
      <c r="C29" s="64" t="s">
        <v>622</v>
      </c>
      <c r="D29" s="67" t="s">
        <v>623</v>
      </c>
      <c r="E29" s="57" t="s">
        <v>624</v>
      </c>
      <c r="F29" s="11" t="s">
        <v>514</v>
      </c>
      <c r="G29" s="58" t="s">
        <v>7</v>
      </c>
      <c r="H29" s="56" t="s">
        <v>17</v>
      </c>
      <c r="I29" s="12">
        <v>726000</v>
      </c>
      <c r="J29" s="11">
        <v>5</v>
      </c>
      <c r="K29" s="12">
        <f t="shared" si="0"/>
        <v>3630000</v>
      </c>
    </row>
    <row r="30" spans="1:12" s="6" customFormat="1" ht="21.75" customHeight="1">
      <c r="A30" s="8">
        <v>21</v>
      </c>
      <c r="B30" s="68" t="s">
        <v>563</v>
      </c>
      <c r="C30" s="64" t="s">
        <v>564</v>
      </c>
      <c r="D30" s="67" t="s">
        <v>393</v>
      </c>
      <c r="E30" s="72" t="s">
        <v>565</v>
      </c>
      <c r="F30" s="11" t="s">
        <v>562</v>
      </c>
      <c r="G30" s="58" t="s">
        <v>12</v>
      </c>
      <c r="H30" s="56" t="s">
        <v>17</v>
      </c>
      <c r="I30" s="12">
        <v>726000</v>
      </c>
      <c r="J30" s="11">
        <v>5</v>
      </c>
      <c r="K30" s="12">
        <f t="shared" si="0"/>
        <v>3630000</v>
      </c>
    </row>
    <row r="31" spans="1:12" s="6" customFormat="1" ht="21.75" customHeight="1">
      <c r="A31" s="8">
        <v>22</v>
      </c>
      <c r="B31" s="68" t="s">
        <v>569</v>
      </c>
      <c r="C31" s="64" t="s">
        <v>23</v>
      </c>
      <c r="D31" s="67" t="s">
        <v>94</v>
      </c>
      <c r="E31" s="72" t="s">
        <v>463</v>
      </c>
      <c r="F31" s="11" t="s">
        <v>562</v>
      </c>
      <c r="G31" s="58" t="s">
        <v>7</v>
      </c>
      <c r="H31" s="56" t="s">
        <v>17</v>
      </c>
      <c r="I31" s="12">
        <v>726000</v>
      </c>
      <c r="J31" s="11">
        <v>5</v>
      </c>
      <c r="K31" s="12">
        <f t="shared" si="0"/>
        <v>3630000</v>
      </c>
    </row>
    <row r="32" spans="1:12" s="6" customFormat="1" ht="21.75" customHeight="1">
      <c r="A32" s="8">
        <v>23</v>
      </c>
      <c r="B32" s="85" t="s">
        <v>566</v>
      </c>
      <c r="C32" s="55" t="s">
        <v>79</v>
      </c>
      <c r="D32" s="56" t="s">
        <v>567</v>
      </c>
      <c r="E32" s="72" t="s">
        <v>568</v>
      </c>
      <c r="F32" s="11" t="s">
        <v>562</v>
      </c>
      <c r="G32" s="58" t="s">
        <v>182</v>
      </c>
      <c r="H32" s="56" t="s">
        <v>17</v>
      </c>
      <c r="I32" s="12">
        <v>726000</v>
      </c>
      <c r="J32" s="11">
        <v>5</v>
      </c>
      <c r="K32" s="12">
        <f t="shared" si="0"/>
        <v>3630000</v>
      </c>
      <c r="L32" s="12"/>
    </row>
    <row r="33" spans="1:12" s="4" customFormat="1" ht="21.75" customHeight="1">
      <c r="A33" s="131" t="s">
        <v>611</v>
      </c>
      <c r="B33" s="133"/>
      <c r="C33" s="133"/>
      <c r="D33" s="133"/>
      <c r="E33" s="133"/>
      <c r="F33" s="133"/>
      <c r="G33" s="133"/>
      <c r="H33" s="132"/>
      <c r="I33" s="26"/>
      <c r="J33" s="26"/>
      <c r="K33" s="34">
        <f>SUM(K10:K32)</f>
        <v>83490000</v>
      </c>
    </row>
    <row r="34" spans="1:12" ht="21" customHeight="1">
      <c r="B34" s="31" t="s">
        <v>707</v>
      </c>
      <c r="C34" s="31"/>
      <c r="D34" s="31"/>
      <c r="E34" s="32"/>
      <c r="F34" s="31"/>
      <c r="G34" s="21"/>
      <c r="H34" s="31"/>
    </row>
    <row r="36" spans="1:12">
      <c r="A36" s="128" t="s">
        <v>612</v>
      </c>
      <c r="B36" s="128"/>
      <c r="C36" s="128"/>
      <c r="D36" s="128" t="s">
        <v>613</v>
      </c>
      <c r="E36" s="128"/>
      <c r="F36" s="128"/>
      <c r="G36" s="128"/>
      <c r="H36" s="128"/>
      <c r="I36" s="29"/>
      <c r="J36" s="29" t="s">
        <v>614</v>
      </c>
      <c r="K36" s="29"/>
    </row>
    <row r="37" spans="1:12">
      <c r="A37" s="4"/>
      <c r="B37" s="4"/>
      <c r="C37" s="4"/>
      <c r="D37" s="128" t="s">
        <v>615</v>
      </c>
      <c r="E37" s="128"/>
      <c r="F37" s="128"/>
      <c r="G37" s="128"/>
      <c r="H37" s="128"/>
      <c r="I37" s="29"/>
      <c r="J37" s="29" t="s">
        <v>616</v>
      </c>
      <c r="K37" s="29"/>
    </row>
    <row r="38" spans="1:12">
      <c r="A38" s="4"/>
      <c r="B38" s="4"/>
      <c r="C38" s="4"/>
      <c r="D38" s="4"/>
      <c r="E38" s="15"/>
      <c r="F38" s="20"/>
      <c r="G38" s="20"/>
      <c r="H38" s="4"/>
      <c r="I38" s="4"/>
      <c r="J38" s="4"/>
      <c r="K38" s="20"/>
    </row>
    <row r="39" spans="1:12">
      <c r="A39" s="4"/>
      <c r="B39" s="4"/>
      <c r="C39" s="4"/>
      <c r="D39" s="4"/>
      <c r="E39" s="15"/>
      <c r="F39" s="20"/>
      <c r="G39" s="20"/>
      <c r="H39" s="4"/>
      <c r="I39" s="4"/>
      <c r="J39" s="4"/>
      <c r="K39" s="20"/>
    </row>
    <row r="40" spans="1:12">
      <c r="A40" s="4"/>
      <c r="B40" s="4"/>
      <c r="C40" s="4"/>
      <c r="D40" s="4"/>
      <c r="E40" s="15"/>
      <c r="F40" s="20"/>
      <c r="G40" s="20"/>
      <c r="H40" s="4"/>
      <c r="I40" s="4"/>
      <c r="J40" s="29"/>
      <c r="K40" s="29"/>
    </row>
    <row r="41" spans="1:12">
      <c r="A41" s="4"/>
      <c r="B41" s="4"/>
      <c r="C41" s="4"/>
      <c r="D41" s="4"/>
      <c r="E41" s="15"/>
      <c r="F41" s="20"/>
      <c r="G41" s="20"/>
      <c r="H41" s="4"/>
      <c r="I41" s="157" t="s">
        <v>717</v>
      </c>
      <c r="J41" s="157"/>
      <c r="K41" s="157"/>
      <c r="L41" s="157"/>
    </row>
    <row r="42" spans="1:12">
      <c r="A42" s="4"/>
      <c r="B42" s="4"/>
      <c r="C42" s="4"/>
      <c r="D42" s="4"/>
      <c r="E42" s="15"/>
      <c r="F42" s="20"/>
      <c r="G42" s="20"/>
      <c r="H42" s="4"/>
      <c r="I42" s="4"/>
      <c r="J42" s="4"/>
      <c r="K42" s="20"/>
    </row>
    <row r="43" spans="1:12">
      <c r="A43" s="4"/>
      <c r="B43" s="4"/>
      <c r="C43" s="4"/>
      <c r="D43" s="4"/>
      <c r="E43" s="15"/>
      <c r="F43" s="20"/>
      <c r="G43" s="20"/>
      <c r="H43" s="4"/>
      <c r="I43" s="4"/>
      <c r="J43" s="4"/>
      <c r="K43" s="20"/>
    </row>
    <row r="44" spans="1:12">
      <c r="A44" s="4"/>
      <c r="B44" s="4"/>
      <c r="C44" s="4"/>
      <c r="D44" s="4"/>
      <c r="E44" s="15"/>
      <c r="F44" s="20"/>
      <c r="G44" s="20"/>
      <c r="H44" s="4"/>
      <c r="I44" s="4"/>
      <c r="J44" s="4"/>
      <c r="K44" s="20"/>
    </row>
    <row r="45" spans="1:12">
      <c r="A45" s="128" t="s">
        <v>617</v>
      </c>
      <c r="B45" s="128"/>
      <c r="C45" s="128"/>
      <c r="D45" s="128" t="s">
        <v>715</v>
      </c>
      <c r="E45" s="128"/>
      <c r="F45" s="128"/>
      <c r="G45" s="128"/>
      <c r="H45" s="128"/>
      <c r="I45" s="29"/>
      <c r="J45" s="29" t="s">
        <v>618</v>
      </c>
      <c r="K45" s="29"/>
    </row>
  </sheetData>
  <sortState ref="A15:L19">
    <sortCondition ref="D15:D19"/>
  </sortState>
  <mergeCells count="22">
    <mergeCell ref="I41:L41"/>
    <mergeCell ref="J8:J9"/>
    <mergeCell ref="K8:K9"/>
    <mergeCell ref="A4:K4"/>
    <mergeCell ref="A5:K5"/>
    <mergeCell ref="A6:K6"/>
    <mergeCell ref="J7:K7"/>
    <mergeCell ref="A7:I7"/>
    <mergeCell ref="I8:I9"/>
    <mergeCell ref="G8:H9"/>
    <mergeCell ref="A8:A9"/>
    <mergeCell ref="B8:B9"/>
    <mergeCell ref="C8:C9"/>
    <mergeCell ref="D8:D9"/>
    <mergeCell ref="F8:F9"/>
    <mergeCell ref="E8:E9"/>
    <mergeCell ref="A33:H33"/>
    <mergeCell ref="A36:C36"/>
    <mergeCell ref="D36:H36"/>
    <mergeCell ref="D37:H37"/>
    <mergeCell ref="A45:C45"/>
    <mergeCell ref="D45:H45"/>
  </mergeCells>
  <pageMargins left="0.42" right="0.2" top="0.57999999999999996" bottom="0.35" header="0.3" footer="0.38"/>
  <pageSetup paperSize="9" orientation="landscape" horizontalDpi="180" verticalDpi="180" r:id="rId1"/>
  <headerFooter>
    <oddHeader>&amp;CPage &amp;P&amp;RYHDP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topLeftCell="A22" zoomScale="101" zoomScaleNormal="101" workbookViewId="0">
      <selection activeCell="C55" sqref="C55"/>
    </sheetView>
  </sheetViews>
  <sheetFormatPr defaultRowHeight="15.75"/>
  <cols>
    <col min="1" max="1" width="5.42578125" style="7" customWidth="1"/>
    <col min="2" max="2" width="20.7109375" style="7" customWidth="1"/>
    <col min="3" max="3" width="16" style="7" customWidth="1"/>
    <col min="4" max="4" width="7.85546875" style="7" customWidth="1"/>
    <col min="5" max="5" width="12.5703125" style="19" customWidth="1"/>
    <col min="6" max="6" width="16.85546875" style="7" customWidth="1"/>
    <col min="7" max="7" width="9.42578125" style="48" customWidth="1"/>
    <col min="8" max="8" width="13.28515625" style="7" customWidth="1"/>
    <col min="9" max="9" width="13.140625" style="7" customWidth="1"/>
    <col min="10" max="10" width="10.42578125" style="7" customWidth="1"/>
    <col min="11" max="11" width="13.85546875" style="25" customWidth="1"/>
    <col min="12" max="16384" width="9.140625" style="7"/>
  </cols>
  <sheetData>
    <row r="1" spans="1:11">
      <c r="A1" s="7" t="s">
        <v>0</v>
      </c>
    </row>
    <row r="2" spans="1:11">
      <c r="A2" s="7" t="s">
        <v>183</v>
      </c>
    </row>
    <row r="4" spans="1:11">
      <c r="A4" s="151" t="s">
        <v>289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>
      <c r="A5" s="151" t="s">
        <v>638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>
      <c r="A6" s="130" t="s">
        <v>718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>
      <c r="A7" s="49"/>
      <c r="B7" s="49"/>
      <c r="C7" s="49"/>
      <c r="D7" s="49"/>
      <c r="E7" s="50"/>
      <c r="F7" s="49"/>
      <c r="G7" s="49"/>
      <c r="H7" s="49"/>
      <c r="I7" s="49"/>
      <c r="J7" s="155" t="s">
        <v>620</v>
      </c>
      <c r="K7" s="155"/>
    </row>
    <row r="8" spans="1:11" ht="16.5" customHeight="1">
      <c r="A8" s="143" t="s">
        <v>1</v>
      </c>
      <c r="B8" s="143" t="s">
        <v>2</v>
      </c>
      <c r="C8" s="145" t="s">
        <v>3</v>
      </c>
      <c r="D8" s="147" t="s">
        <v>4</v>
      </c>
      <c r="E8" s="135" t="s">
        <v>479</v>
      </c>
      <c r="F8" s="143" t="s">
        <v>5</v>
      </c>
      <c r="G8" s="139" t="s">
        <v>141</v>
      </c>
      <c r="H8" s="140"/>
      <c r="I8" s="137" t="s">
        <v>608</v>
      </c>
      <c r="J8" s="137" t="s">
        <v>609</v>
      </c>
      <c r="K8" s="149" t="s">
        <v>610</v>
      </c>
    </row>
    <row r="9" spans="1:11" ht="28.5" customHeight="1">
      <c r="A9" s="144"/>
      <c r="B9" s="144"/>
      <c r="C9" s="146"/>
      <c r="D9" s="148"/>
      <c r="E9" s="136"/>
      <c r="F9" s="144"/>
      <c r="G9" s="141"/>
      <c r="H9" s="142"/>
      <c r="I9" s="138"/>
      <c r="J9" s="138"/>
      <c r="K9" s="150"/>
    </row>
    <row r="10" spans="1:11" ht="24" customHeight="1">
      <c r="A10" s="86">
        <v>1</v>
      </c>
      <c r="B10" s="87" t="s">
        <v>188</v>
      </c>
      <c r="C10" s="88" t="s">
        <v>189</v>
      </c>
      <c r="D10" s="117" t="s">
        <v>190</v>
      </c>
      <c r="E10" s="89" t="s">
        <v>192</v>
      </c>
      <c r="F10" s="90" t="s">
        <v>191</v>
      </c>
      <c r="G10" s="91" t="s">
        <v>7</v>
      </c>
      <c r="H10" s="92" t="s">
        <v>10</v>
      </c>
      <c r="I10" s="12">
        <v>726000</v>
      </c>
      <c r="J10" s="59">
        <v>5</v>
      </c>
      <c r="K10" s="83">
        <f>I10*J10</f>
        <v>3630000</v>
      </c>
    </row>
    <row r="11" spans="1:11" ht="24" customHeight="1">
      <c r="A11" s="86">
        <v>2</v>
      </c>
      <c r="B11" s="68" t="s">
        <v>193</v>
      </c>
      <c r="C11" s="64" t="s">
        <v>83</v>
      </c>
      <c r="D11" s="56" t="s">
        <v>106</v>
      </c>
      <c r="E11" s="93" t="s">
        <v>194</v>
      </c>
      <c r="F11" s="72" t="s">
        <v>191</v>
      </c>
      <c r="G11" s="94" t="s">
        <v>12</v>
      </c>
      <c r="H11" s="95" t="s">
        <v>10</v>
      </c>
      <c r="I11" s="12">
        <v>726000</v>
      </c>
      <c r="J11" s="11">
        <v>5</v>
      </c>
      <c r="K11" s="12">
        <f>I11*J11</f>
        <v>3630000</v>
      </c>
    </row>
    <row r="12" spans="1:11" ht="24" customHeight="1">
      <c r="A12" s="70">
        <v>3</v>
      </c>
      <c r="B12" s="68" t="s">
        <v>197</v>
      </c>
      <c r="C12" s="64" t="s">
        <v>198</v>
      </c>
      <c r="D12" s="54" t="s">
        <v>169</v>
      </c>
      <c r="E12" s="96" t="s">
        <v>199</v>
      </c>
      <c r="F12" s="72" t="s">
        <v>196</v>
      </c>
      <c r="G12" s="94" t="s">
        <v>12</v>
      </c>
      <c r="H12" s="95" t="s">
        <v>21</v>
      </c>
      <c r="I12" s="12">
        <v>726000</v>
      </c>
      <c r="J12" s="11">
        <v>5</v>
      </c>
      <c r="K12" s="12">
        <f t="shared" ref="K12:K28" si="0">I12*J12</f>
        <v>3630000</v>
      </c>
    </row>
    <row r="13" spans="1:11" ht="24" customHeight="1">
      <c r="A13" s="86">
        <v>4</v>
      </c>
      <c r="B13" s="64" t="s">
        <v>688</v>
      </c>
      <c r="C13" s="64" t="s">
        <v>689</v>
      </c>
      <c r="D13" s="54" t="s">
        <v>200</v>
      </c>
      <c r="E13" s="96" t="s">
        <v>596</v>
      </c>
      <c r="F13" s="72" t="s">
        <v>196</v>
      </c>
      <c r="G13" s="94" t="s">
        <v>7</v>
      </c>
      <c r="H13" s="95" t="s">
        <v>21</v>
      </c>
      <c r="I13" s="12">
        <v>726000</v>
      </c>
      <c r="J13" s="11">
        <v>5</v>
      </c>
      <c r="K13" s="12">
        <f t="shared" si="0"/>
        <v>3630000</v>
      </c>
    </row>
    <row r="14" spans="1:11" ht="24" customHeight="1">
      <c r="A14" s="70">
        <v>5</v>
      </c>
      <c r="B14" s="64" t="s">
        <v>570</v>
      </c>
      <c r="C14" s="64" t="s">
        <v>571</v>
      </c>
      <c r="D14" s="54" t="s">
        <v>383</v>
      </c>
      <c r="E14" s="96" t="s">
        <v>572</v>
      </c>
      <c r="F14" s="72" t="s">
        <v>196</v>
      </c>
      <c r="G14" s="94" t="s">
        <v>241</v>
      </c>
      <c r="H14" s="95" t="s">
        <v>10</v>
      </c>
      <c r="I14" s="12">
        <v>726000</v>
      </c>
      <c r="J14" s="11">
        <v>5</v>
      </c>
      <c r="K14" s="12">
        <f t="shared" si="0"/>
        <v>3630000</v>
      </c>
    </row>
    <row r="15" spans="1:11" ht="24" customHeight="1">
      <c r="A15" s="86">
        <v>6</v>
      </c>
      <c r="B15" s="68" t="s">
        <v>206</v>
      </c>
      <c r="C15" s="64" t="s">
        <v>83</v>
      </c>
      <c r="D15" s="54" t="s">
        <v>106</v>
      </c>
      <c r="E15" s="96" t="s">
        <v>207</v>
      </c>
      <c r="F15" s="72" t="s">
        <v>204</v>
      </c>
      <c r="G15" s="94" t="s">
        <v>12</v>
      </c>
      <c r="H15" s="95" t="s">
        <v>21</v>
      </c>
      <c r="I15" s="12">
        <v>726000</v>
      </c>
      <c r="J15" s="11">
        <v>5</v>
      </c>
      <c r="K15" s="12">
        <f t="shared" si="0"/>
        <v>3630000</v>
      </c>
    </row>
    <row r="16" spans="1:11" ht="24" customHeight="1">
      <c r="A16" s="70">
        <v>7</v>
      </c>
      <c r="B16" s="68" t="s">
        <v>201</v>
      </c>
      <c r="C16" s="64" t="s">
        <v>202</v>
      </c>
      <c r="D16" s="54" t="s">
        <v>203</v>
      </c>
      <c r="E16" s="96" t="s">
        <v>205</v>
      </c>
      <c r="F16" s="72" t="s">
        <v>204</v>
      </c>
      <c r="G16" s="94" t="s">
        <v>9</v>
      </c>
      <c r="H16" s="95" t="s">
        <v>8</v>
      </c>
      <c r="I16" s="12">
        <v>726000</v>
      </c>
      <c r="J16" s="11">
        <v>5</v>
      </c>
      <c r="K16" s="12">
        <f t="shared" si="0"/>
        <v>3630000</v>
      </c>
    </row>
    <row r="17" spans="1:11" ht="24" customHeight="1">
      <c r="A17" s="86">
        <v>8</v>
      </c>
      <c r="B17" s="68" t="s">
        <v>222</v>
      </c>
      <c r="C17" s="64" t="s">
        <v>223</v>
      </c>
      <c r="D17" s="54" t="s">
        <v>38</v>
      </c>
      <c r="E17" s="96" t="s">
        <v>497</v>
      </c>
      <c r="F17" s="72" t="s">
        <v>221</v>
      </c>
      <c r="G17" s="94" t="s">
        <v>118</v>
      </c>
      <c r="H17" s="95" t="s">
        <v>10</v>
      </c>
      <c r="I17" s="12">
        <v>726000</v>
      </c>
      <c r="J17" s="11">
        <v>5</v>
      </c>
      <c r="K17" s="12">
        <f t="shared" si="0"/>
        <v>3630000</v>
      </c>
    </row>
    <row r="18" spans="1:11" ht="24" customHeight="1">
      <c r="A18" s="70">
        <v>9</v>
      </c>
      <c r="B18" s="68" t="s">
        <v>226</v>
      </c>
      <c r="C18" s="64" t="s">
        <v>37</v>
      </c>
      <c r="D18" s="54" t="s">
        <v>67</v>
      </c>
      <c r="E18" s="96" t="s">
        <v>498</v>
      </c>
      <c r="F18" s="72" t="s">
        <v>224</v>
      </c>
      <c r="G18" s="94" t="s">
        <v>9</v>
      </c>
      <c r="H18" s="95" t="s">
        <v>17</v>
      </c>
      <c r="I18" s="12">
        <v>726000</v>
      </c>
      <c r="J18" s="11">
        <v>5</v>
      </c>
      <c r="K18" s="12">
        <f t="shared" si="0"/>
        <v>3630000</v>
      </c>
    </row>
    <row r="19" spans="1:11" ht="24" customHeight="1">
      <c r="A19" s="86">
        <v>10</v>
      </c>
      <c r="B19" s="64" t="s">
        <v>639</v>
      </c>
      <c r="C19" s="64" t="s">
        <v>640</v>
      </c>
      <c r="D19" s="54" t="s">
        <v>225</v>
      </c>
      <c r="E19" s="96" t="s">
        <v>641</v>
      </c>
      <c r="F19" s="72" t="s">
        <v>224</v>
      </c>
      <c r="G19" s="94" t="s">
        <v>9</v>
      </c>
      <c r="H19" s="95" t="s">
        <v>8</v>
      </c>
      <c r="I19" s="12">
        <v>726000</v>
      </c>
      <c r="J19" s="11">
        <v>5</v>
      </c>
      <c r="K19" s="12">
        <f t="shared" si="0"/>
        <v>3630000</v>
      </c>
    </row>
    <row r="20" spans="1:11" ht="24" customHeight="1">
      <c r="A20" s="70">
        <v>11</v>
      </c>
      <c r="B20" s="64" t="s">
        <v>690</v>
      </c>
      <c r="C20" s="64" t="s">
        <v>14</v>
      </c>
      <c r="D20" s="54" t="s">
        <v>691</v>
      </c>
      <c r="E20" s="96" t="s">
        <v>692</v>
      </c>
      <c r="F20" s="72" t="s">
        <v>224</v>
      </c>
      <c r="G20" s="94" t="s">
        <v>12</v>
      </c>
      <c r="H20" s="95" t="s">
        <v>10</v>
      </c>
      <c r="I20" s="12">
        <v>726000</v>
      </c>
      <c r="J20" s="11">
        <v>5</v>
      </c>
      <c r="K20" s="12">
        <f t="shared" si="0"/>
        <v>3630000</v>
      </c>
    </row>
    <row r="21" spans="1:11" ht="24" customHeight="1">
      <c r="A21" s="86">
        <v>12</v>
      </c>
      <c r="B21" s="64" t="s">
        <v>502</v>
      </c>
      <c r="C21" s="64" t="s">
        <v>500</v>
      </c>
      <c r="D21" s="54" t="s">
        <v>185</v>
      </c>
      <c r="E21" s="96" t="s">
        <v>501</v>
      </c>
      <c r="F21" s="72" t="s">
        <v>229</v>
      </c>
      <c r="G21" s="94" t="s">
        <v>9</v>
      </c>
      <c r="H21" s="95" t="s">
        <v>8</v>
      </c>
      <c r="I21" s="12">
        <v>726000</v>
      </c>
      <c r="J21" s="11">
        <v>5</v>
      </c>
      <c r="K21" s="12">
        <f t="shared" si="0"/>
        <v>3630000</v>
      </c>
    </row>
    <row r="22" spans="1:11" ht="24" customHeight="1">
      <c r="A22" s="70">
        <v>13</v>
      </c>
      <c r="B22" s="68" t="s">
        <v>227</v>
      </c>
      <c r="C22" s="64" t="s">
        <v>228</v>
      </c>
      <c r="D22" s="54" t="s">
        <v>87</v>
      </c>
      <c r="E22" s="96" t="s">
        <v>499</v>
      </c>
      <c r="F22" s="72" t="s">
        <v>229</v>
      </c>
      <c r="G22" s="94" t="s">
        <v>220</v>
      </c>
      <c r="H22" s="95" t="s">
        <v>21</v>
      </c>
      <c r="I22" s="12">
        <v>726000</v>
      </c>
      <c r="J22" s="11">
        <v>5</v>
      </c>
      <c r="K22" s="12">
        <f t="shared" si="0"/>
        <v>3630000</v>
      </c>
    </row>
    <row r="23" spans="1:11" ht="24" customHeight="1">
      <c r="A23" s="86">
        <v>14</v>
      </c>
      <c r="B23" s="64" t="s">
        <v>585</v>
      </c>
      <c r="C23" s="64" t="s">
        <v>586</v>
      </c>
      <c r="D23" s="56" t="s">
        <v>67</v>
      </c>
      <c r="E23" s="72" t="s">
        <v>587</v>
      </c>
      <c r="F23" s="72" t="s">
        <v>576</v>
      </c>
      <c r="G23" s="94" t="s">
        <v>377</v>
      </c>
      <c r="H23" s="95" t="s">
        <v>10</v>
      </c>
      <c r="I23" s="12">
        <v>726000</v>
      </c>
      <c r="J23" s="11">
        <v>5</v>
      </c>
      <c r="K23" s="12">
        <f>I23*J23</f>
        <v>3630000</v>
      </c>
    </row>
    <row r="24" spans="1:11" ht="24" customHeight="1">
      <c r="A24" s="70">
        <v>15</v>
      </c>
      <c r="B24" s="68" t="s">
        <v>581</v>
      </c>
      <c r="C24" s="64" t="s">
        <v>582</v>
      </c>
      <c r="D24" s="56" t="s">
        <v>583</v>
      </c>
      <c r="E24" s="72" t="s">
        <v>584</v>
      </c>
      <c r="F24" s="72" t="s">
        <v>576</v>
      </c>
      <c r="G24" s="94" t="s">
        <v>12</v>
      </c>
      <c r="H24" s="95" t="s">
        <v>8</v>
      </c>
      <c r="I24" s="12">
        <v>726000</v>
      </c>
      <c r="J24" s="11">
        <v>5</v>
      </c>
      <c r="K24" s="12">
        <f>I24*J24</f>
        <v>3630000</v>
      </c>
    </row>
    <row r="25" spans="1:11" ht="24" customHeight="1">
      <c r="A25" s="86">
        <v>16</v>
      </c>
      <c r="B25" s="68" t="s">
        <v>604</v>
      </c>
      <c r="C25" s="64" t="s">
        <v>606</v>
      </c>
      <c r="D25" s="56" t="s">
        <v>605</v>
      </c>
      <c r="E25" s="72" t="s">
        <v>607</v>
      </c>
      <c r="F25" s="72" t="s">
        <v>576</v>
      </c>
      <c r="G25" s="94" t="s">
        <v>35</v>
      </c>
      <c r="H25" s="95" t="s">
        <v>8</v>
      </c>
      <c r="I25" s="12">
        <v>726000</v>
      </c>
      <c r="J25" s="11">
        <v>5</v>
      </c>
      <c r="K25" s="12">
        <f>I25*J25</f>
        <v>3630000</v>
      </c>
    </row>
    <row r="26" spans="1:11" ht="24" customHeight="1">
      <c r="A26" s="70">
        <v>17</v>
      </c>
      <c r="B26" s="68" t="s">
        <v>577</v>
      </c>
      <c r="C26" s="64" t="s">
        <v>578</v>
      </c>
      <c r="D26" s="56" t="s">
        <v>579</v>
      </c>
      <c r="E26" s="72" t="s">
        <v>580</v>
      </c>
      <c r="F26" s="72" t="s">
        <v>576</v>
      </c>
      <c r="G26" s="94" t="s">
        <v>515</v>
      </c>
      <c r="H26" s="95" t="s">
        <v>10</v>
      </c>
      <c r="I26" s="12">
        <v>726000</v>
      </c>
      <c r="J26" s="11">
        <v>5</v>
      </c>
      <c r="K26" s="12">
        <f>I26*J26</f>
        <v>3630000</v>
      </c>
    </row>
    <row r="27" spans="1:11" ht="24" customHeight="1">
      <c r="A27" s="86">
        <v>18</v>
      </c>
      <c r="B27" s="68" t="s">
        <v>573</v>
      </c>
      <c r="C27" s="64" t="s">
        <v>152</v>
      </c>
      <c r="D27" s="56" t="s">
        <v>574</v>
      </c>
      <c r="E27" s="72" t="s">
        <v>575</v>
      </c>
      <c r="F27" s="72" t="s">
        <v>576</v>
      </c>
      <c r="G27" s="94" t="s">
        <v>12</v>
      </c>
      <c r="H27" s="95" t="s">
        <v>8</v>
      </c>
      <c r="I27" s="12">
        <v>726000</v>
      </c>
      <c r="J27" s="11">
        <v>5</v>
      </c>
      <c r="K27" s="12">
        <f>I27*J27</f>
        <v>3630000</v>
      </c>
    </row>
    <row r="28" spans="1:11" ht="24" customHeight="1">
      <c r="A28" s="70">
        <v>19</v>
      </c>
      <c r="B28" s="17" t="s">
        <v>696</v>
      </c>
      <c r="C28" s="97" t="s">
        <v>697</v>
      </c>
      <c r="D28" s="118" t="s">
        <v>67</v>
      </c>
      <c r="E28" s="98" t="s">
        <v>698</v>
      </c>
      <c r="F28" s="72" t="s">
        <v>699</v>
      </c>
      <c r="G28" s="99" t="s">
        <v>9</v>
      </c>
      <c r="H28" s="100" t="s">
        <v>8</v>
      </c>
      <c r="I28" s="12">
        <v>726000</v>
      </c>
      <c r="J28" s="11">
        <v>5</v>
      </c>
      <c r="K28" s="12">
        <f t="shared" si="0"/>
        <v>3630000</v>
      </c>
    </row>
    <row r="29" spans="1:11" ht="23.25" customHeight="1">
      <c r="A29" s="152" t="s">
        <v>611</v>
      </c>
      <c r="B29" s="153"/>
      <c r="C29" s="153"/>
      <c r="D29" s="153"/>
      <c r="E29" s="153"/>
      <c r="F29" s="153"/>
      <c r="G29" s="153"/>
      <c r="H29" s="154"/>
      <c r="I29" s="27"/>
      <c r="J29" s="27"/>
      <c r="K29" s="28">
        <f>SUM(K10:K28)</f>
        <v>68970000</v>
      </c>
    </row>
    <row r="31" spans="1:11">
      <c r="B31" s="51" t="s">
        <v>706</v>
      </c>
      <c r="C31" s="51"/>
      <c r="D31" s="51"/>
      <c r="E31" s="52"/>
      <c r="F31" s="51"/>
      <c r="G31" s="49"/>
    </row>
    <row r="33" spans="1:11">
      <c r="A33" s="151" t="s">
        <v>612</v>
      </c>
      <c r="B33" s="151"/>
      <c r="C33" s="151"/>
      <c r="D33" s="151" t="s">
        <v>613</v>
      </c>
      <c r="E33" s="151"/>
      <c r="F33" s="151"/>
      <c r="G33" s="151"/>
      <c r="H33" s="151"/>
      <c r="I33" s="151" t="s">
        <v>614</v>
      </c>
      <c r="J33" s="151"/>
      <c r="K33" s="151"/>
    </row>
    <row r="34" spans="1:11">
      <c r="D34" s="151" t="s">
        <v>615</v>
      </c>
      <c r="E34" s="151"/>
      <c r="F34" s="151"/>
      <c r="G34" s="151"/>
      <c r="H34" s="151"/>
      <c r="I34" s="151" t="s">
        <v>616</v>
      </c>
      <c r="J34" s="151"/>
      <c r="K34" s="151"/>
    </row>
    <row r="35" spans="1:11">
      <c r="F35" s="48"/>
      <c r="K35" s="48"/>
    </row>
    <row r="36" spans="1:11">
      <c r="F36" s="48"/>
      <c r="K36" s="48"/>
    </row>
    <row r="37" spans="1:11">
      <c r="F37" s="48"/>
      <c r="J37" s="53"/>
      <c r="K37" s="53"/>
    </row>
    <row r="38" spans="1:11">
      <c r="F38" s="48"/>
      <c r="I38" s="157" t="s">
        <v>717</v>
      </c>
      <c r="J38" s="157"/>
      <c r="K38" s="157"/>
    </row>
    <row r="39" spans="1:11">
      <c r="F39" s="48"/>
      <c r="K39" s="48"/>
    </row>
    <row r="40" spans="1:11">
      <c r="F40" s="48"/>
      <c r="K40" s="48"/>
    </row>
    <row r="41" spans="1:11">
      <c r="F41" s="48"/>
      <c r="K41" s="48"/>
    </row>
    <row r="42" spans="1:11">
      <c r="A42" s="151" t="s">
        <v>617</v>
      </c>
      <c r="B42" s="151"/>
      <c r="C42" s="151"/>
      <c r="D42" s="151" t="s">
        <v>715</v>
      </c>
      <c r="E42" s="151"/>
      <c r="F42" s="151"/>
      <c r="G42" s="151"/>
      <c r="H42" s="151"/>
      <c r="I42" s="151" t="s">
        <v>618</v>
      </c>
      <c r="J42" s="151"/>
      <c r="K42" s="151"/>
    </row>
  </sheetData>
  <sortState ref="A23:K27">
    <sortCondition ref="D23:D27"/>
  </sortState>
  <mergeCells count="24">
    <mergeCell ref="A4:K4"/>
    <mergeCell ref="A5:K5"/>
    <mergeCell ref="A6:K6"/>
    <mergeCell ref="J7:K7"/>
    <mergeCell ref="J8:J9"/>
    <mergeCell ref="K8:K9"/>
    <mergeCell ref="A29:H29"/>
    <mergeCell ref="A33:C33"/>
    <mergeCell ref="D33:H33"/>
    <mergeCell ref="I8:I9"/>
    <mergeCell ref="G8:H9"/>
    <mergeCell ref="A8:A9"/>
    <mergeCell ref="B8:B9"/>
    <mergeCell ref="C8:C9"/>
    <mergeCell ref="D8:D9"/>
    <mergeCell ref="F8:F9"/>
    <mergeCell ref="E8:E9"/>
    <mergeCell ref="D34:H34"/>
    <mergeCell ref="A42:C42"/>
    <mergeCell ref="D42:H42"/>
    <mergeCell ref="I33:K33"/>
    <mergeCell ref="I34:K34"/>
    <mergeCell ref="I42:K42"/>
    <mergeCell ref="I38:K38"/>
  </mergeCells>
  <pageMargins left="0.48" right="0.19" top="0.61" bottom="0.34" header="0.34" footer="0.16"/>
  <pageSetup paperSize="9" orientation="landscape" horizontalDpi="180" verticalDpi="180" r:id="rId1"/>
  <headerFooter>
    <oddHeader>&amp;CPage &amp;P&amp;RDược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topLeftCell="A22" workbookViewId="0">
      <selection activeCell="U13" sqref="U13"/>
    </sheetView>
  </sheetViews>
  <sheetFormatPr defaultRowHeight="15.75"/>
  <cols>
    <col min="1" max="1" width="5.42578125" style="1" customWidth="1"/>
    <col min="2" max="2" width="20.5703125" style="1" customWidth="1"/>
    <col min="3" max="3" width="16.140625" style="1" customWidth="1"/>
    <col min="4" max="4" width="9.140625" style="1" customWidth="1"/>
    <col min="5" max="5" width="13" style="2" customWidth="1"/>
    <col min="6" max="6" width="14.140625" style="1" customWidth="1"/>
    <col min="7" max="7" width="10.140625" style="3" customWidth="1"/>
    <col min="8" max="8" width="13.28515625" style="1" customWidth="1"/>
    <col min="9" max="9" width="13.140625" style="1" customWidth="1"/>
    <col min="10" max="10" width="9.140625" style="1"/>
    <col min="11" max="11" width="12.42578125" style="1" customWidth="1"/>
    <col min="12" max="16384" width="9.140625" style="1"/>
  </cols>
  <sheetData>
    <row r="1" spans="1:11">
      <c r="A1" s="1" t="s">
        <v>0</v>
      </c>
    </row>
    <row r="2" spans="1:11">
      <c r="A2" s="4" t="s">
        <v>183</v>
      </c>
    </row>
    <row r="4" spans="1:11">
      <c r="A4" s="156" t="s">
        <v>290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>
      <c r="A5" s="128" t="s">
        <v>638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>
      <c r="A6" s="130" t="s">
        <v>718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>
      <c r="A7" s="13"/>
      <c r="B7" s="13"/>
      <c r="C7" s="13"/>
      <c r="D7" s="13"/>
      <c r="E7" s="14"/>
      <c r="F7" s="13"/>
      <c r="G7" s="13"/>
      <c r="H7" s="13"/>
      <c r="I7" s="13"/>
      <c r="J7" s="134" t="s">
        <v>620</v>
      </c>
      <c r="K7" s="134"/>
    </row>
    <row r="8" spans="1:11" ht="15" customHeight="1">
      <c r="A8" s="143" t="s">
        <v>1</v>
      </c>
      <c r="B8" s="143" t="s">
        <v>2</v>
      </c>
      <c r="C8" s="145" t="s">
        <v>3</v>
      </c>
      <c r="D8" s="147" t="s">
        <v>4</v>
      </c>
      <c r="E8" s="135" t="s">
        <v>479</v>
      </c>
      <c r="F8" s="143" t="s">
        <v>5</v>
      </c>
      <c r="G8" s="139" t="s">
        <v>141</v>
      </c>
      <c r="H8" s="140"/>
      <c r="I8" s="137" t="s">
        <v>608</v>
      </c>
      <c r="J8" s="137" t="s">
        <v>609</v>
      </c>
      <c r="K8" s="149" t="s">
        <v>610</v>
      </c>
    </row>
    <row r="9" spans="1:11" ht="25.5" customHeight="1">
      <c r="A9" s="144"/>
      <c r="B9" s="144"/>
      <c r="C9" s="146"/>
      <c r="D9" s="148"/>
      <c r="E9" s="136"/>
      <c r="F9" s="144"/>
      <c r="G9" s="141"/>
      <c r="H9" s="142"/>
      <c r="I9" s="138"/>
      <c r="J9" s="138"/>
      <c r="K9" s="150"/>
    </row>
    <row r="10" spans="1:11" s="6" customFormat="1" ht="27" customHeight="1">
      <c r="A10" s="8">
        <v>1</v>
      </c>
      <c r="B10" s="62" t="s">
        <v>210</v>
      </c>
      <c r="C10" s="55" t="s">
        <v>211</v>
      </c>
      <c r="D10" s="56" t="s">
        <v>27</v>
      </c>
      <c r="E10" s="57" t="s">
        <v>212</v>
      </c>
      <c r="F10" s="11" t="s">
        <v>209</v>
      </c>
      <c r="G10" s="58" t="s">
        <v>12</v>
      </c>
      <c r="H10" s="82" t="s">
        <v>21</v>
      </c>
      <c r="I10" s="12">
        <v>726000</v>
      </c>
      <c r="J10" s="60">
        <v>5</v>
      </c>
      <c r="K10" s="83">
        <f>I10*J10</f>
        <v>3630000</v>
      </c>
    </row>
    <row r="11" spans="1:11" s="6" customFormat="1" ht="27" customHeight="1">
      <c r="A11" s="8">
        <v>2</v>
      </c>
      <c r="B11" s="64" t="s">
        <v>593</v>
      </c>
      <c r="C11" s="55" t="s">
        <v>594</v>
      </c>
      <c r="D11" s="101" t="s">
        <v>595</v>
      </c>
      <c r="E11" s="102" t="s">
        <v>596</v>
      </c>
      <c r="F11" s="11" t="s">
        <v>209</v>
      </c>
      <c r="G11" s="103" t="s">
        <v>515</v>
      </c>
      <c r="H11" s="56" t="s">
        <v>21</v>
      </c>
      <c r="I11" s="12">
        <v>726000</v>
      </c>
      <c r="J11" s="12">
        <v>5</v>
      </c>
      <c r="K11" s="12">
        <f>I11*J11</f>
        <v>3630000</v>
      </c>
    </row>
    <row r="12" spans="1:11" s="6" customFormat="1" ht="27" customHeight="1">
      <c r="A12" s="8">
        <v>3</v>
      </c>
      <c r="B12" s="62" t="s">
        <v>365</v>
      </c>
      <c r="C12" s="55" t="s">
        <v>143</v>
      </c>
      <c r="D12" s="56" t="s">
        <v>366</v>
      </c>
      <c r="E12" s="57" t="s">
        <v>505</v>
      </c>
      <c r="F12" s="11" t="s">
        <v>213</v>
      </c>
      <c r="G12" s="58" t="s">
        <v>7</v>
      </c>
      <c r="H12" s="56" t="s">
        <v>21</v>
      </c>
      <c r="I12" s="12">
        <v>726000</v>
      </c>
      <c r="J12" s="12">
        <v>5</v>
      </c>
      <c r="K12" s="12">
        <f t="shared" ref="K12:K25" si="0">I12*J12</f>
        <v>3630000</v>
      </c>
    </row>
    <row r="13" spans="1:11" s="6" customFormat="1" ht="27" customHeight="1">
      <c r="A13" s="8">
        <v>4</v>
      </c>
      <c r="B13" s="62" t="s">
        <v>214</v>
      </c>
      <c r="C13" s="55" t="s">
        <v>83</v>
      </c>
      <c r="D13" s="56" t="s">
        <v>215</v>
      </c>
      <c r="E13" s="57" t="s">
        <v>216</v>
      </c>
      <c r="F13" s="11" t="s">
        <v>213</v>
      </c>
      <c r="G13" s="58" t="s">
        <v>12</v>
      </c>
      <c r="H13" s="56" t="s">
        <v>8</v>
      </c>
      <c r="I13" s="12">
        <v>726000</v>
      </c>
      <c r="J13" s="12">
        <v>5</v>
      </c>
      <c r="K13" s="12">
        <f t="shared" si="0"/>
        <v>3630000</v>
      </c>
    </row>
    <row r="14" spans="1:11" s="6" customFormat="1" ht="27" customHeight="1">
      <c r="A14" s="8">
        <v>5</v>
      </c>
      <c r="B14" s="62" t="s">
        <v>693</v>
      </c>
      <c r="C14" s="55" t="s">
        <v>694</v>
      </c>
      <c r="D14" s="56" t="s">
        <v>695</v>
      </c>
      <c r="E14" s="57" t="s">
        <v>461</v>
      </c>
      <c r="F14" s="11" t="s">
        <v>213</v>
      </c>
      <c r="G14" s="58" t="s">
        <v>515</v>
      </c>
      <c r="H14" s="56" t="s">
        <v>10</v>
      </c>
      <c r="I14" s="12">
        <v>726000</v>
      </c>
      <c r="J14" s="12">
        <v>5</v>
      </c>
      <c r="K14" s="12">
        <f t="shared" si="0"/>
        <v>3630000</v>
      </c>
    </row>
    <row r="15" spans="1:11" s="6" customFormat="1" ht="27" customHeight="1">
      <c r="A15" s="8">
        <v>6</v>
      </c>
      <c r="B15" s="62" t="s">
        <v>335</v>
      </c>
      <c r="C15" s="55" t="s">
        <v>37</v>
      </c>
      <c r="D15" s="56" t="s">
        <v>208</v>
      </c>
      <c r="E15" s="57" t="s">
        <v>503</v>
      </c>
      <c r="F15" s="11" t="s">
        <v>213</v>
      </c>
      <c r="G15" s="58" t="s">
        <v>9</v>
      </c>
      <c r="H15" s="56" t="s">
        <v>10</v>
      </c>
      <c r="I15" s="12">
        <v>726000</v>
      </c>
      <c r="J15" s="12">
        <v>5</v>
      </c>
      <c r="K15" s="12">
        <f t="shared" si="0"/>
        <v>3630000</v>
      </c>
    </row>
    <row r="16" spans="1:11" s="6" customFormat="1" ht="27" customHeight="1">
      <c r="A16" s="8">
        <v>7</v>
      </c>
      <c r="B16" s="67" t="s">
        <v>230</v>
      </c>
      <c r="C16" s="55" t="s">
        <v>231</v>
      </c>
      <c r="D16" s="56" t="s">
        <v>232</v>
      </c>
      <c r="E16" s="57" t="s">
        <v>504</v>
      </c>
      <c r="F16" s="11" t="s">
        <v>213</v>
      </c>
      <c r="G16" s="58" t="s">
        <v>35</v>
      </c>
      <c r="H16" s="56" t="s">
        <v>8</v>
      </c>
      <c r="I16" s="12">
        <v>726000</v>
      </c>
      <c r="J16" s="12">
        <v>5</v>
      </c>
      <c r="K16" s="12">
        <f t="shared" si="0"/>
        <v>3630000</v>
      </c>
    </row>
    <row r="17" spans="1:11" s="6" customFormat="1" ht="27" customHeight="1">
      <c r="A17" s="8">
        <v>8</v>
      </c>
      <c r="B17" s="67" t="s">
        <v>234</v>
      </c>
      <c r="C17" s="55" t="s">
        <v>83</v>
      </c>
      <c r="D17" s="56" t="s">
        <v>233</v>
      </c>
      <c r="E17" s="57" t="s">
        <v>485</v>
      </c>
      <c r="F17" s="11" t="s">
        <v>288</v>
      </c>
      <c r="G17" s="58" t="s">
        <v>118</v>
      </c>
      <c r="H17" s="95" t="s">
        <v>17</v>
      </c>
      <c r="I17" s="12">
        <v>726000</v>
      </c>
      <c r="J17" s="12">
        <v>5</v>
      </c>
      <c r="K17" s="12">
        <f t="shared" si="0"/>
        <v>3630000</v>
      </c>
    </row>
    <row r="18" spans="1:11" s="6" customFormat="1" ht="27" customHeight="1">
      <c r="A18" s="8">
        <v>9</v>
      </c>
      <c r="B18" s="68" t="s">
        <v>235</v>
      </c>
      <c r="C18" s="54" t="s">
        <v>236</v>
      </c>
      <c r="D18" s="56" t="s">
        <v>237</v>
      </c>
      <c r="E18" s="57" t="s">
        <v>506</v>
      </c>
      <c r="F18" s="11" t="s">
        <v>288</v>
      </c>
      <c r="G18" s="58" t="s">
        <v>123</v>
      </c>
      <c r="H18" s="95" t="s">
        <v>17</v>
      </c>
      <c r="I18" s="12">
        <v>726000</v>
      </c>
      <c r="J18" s="12">
        <v>5</v>
      </c>
      <c r="K18" s="12">
        <f t="shared" si="0"/>
        <v>3630000</v>
      </c>
    </row>
    <row r="19" spans="1:11" s="6" customFormat="1" ht="27" customHeight="1">
      <c r="A19" s="8">
        <v>10</v>
      </c>
      <c r="B19" s="67" t="s">
        <v>597</v>
      </c>
      <c r="C19" s="55" t="s">
        <v>345</v>
      </c>
      <c r="D19" s="56" t="s">
        <v>598</v>
      </c>
      <c r="E19" s="57" t="s">
        <v>599</v>
      </c>
      <c r="F19" s="11" t="s">
        <v>287</v>
      </c>
      <c r="G19" s="58" t="s">
        <v>12</v>
      </c>
      <c r="H19" s="56" t="s">
        <v>8</v>
      </c>
      <c r="I19" s="12">
        <v>726000</v>
      </c>
      <c r="J19" s="12">
        <v>5</v>
      </c>
      <c r="K19" s="12">
        <f t="shared" si="0"/>
        <v>3630000</v>
      </c>
    </row>
    <row r="20" spans="1:11" s="6" customFormat="1" ht="27" customHeight="1">
      <c r="A20" s="8">
        <v>11</v>
      </c>
      <c r="B20" s="62" t="s">
        <v>238</v>
      </c>
      <c r="C20" s="55" t="s">
        <v>14</v>
      </c>
      <c r="D20" s="56" t="s">
        <v>215</v>
      </c>
      <c r="E20" s="57" t="s">
        <v>508</v>
      </c>
      <c r="F20" s="11" t="s">
        <v>287</v>
      </c>
      <c r="G20" s="58" t="s">
        <v>9</v>
      </c>
      <c r="H20" s="95" t="s">
        <v>21</v>
      </c>
      <c r="I20" s="12">
        <v>726000</v>
      </c>
      <c r="J20" s="12">
        <v>5</v>
      </c>
      <c r="K20" s="12">
        <f t="shared" si="0"/>
        <v>3630000</v>
      </c>
    </row>
    <row r="21" spans="1:11" s="6" customFormat="1" ht="27" customHeight="1">
      <c r="A21" s="8">
        <v>12</v>
      </c>
      <c r="B21" s="68" t="s">
        <v>392</v>
      </c>
      <c r="C21" s="55" t="s">
        <v>254</v>
      </c>
      <c r="D21" s="56" t="s">
        <v>111</v>
      </c>
      <c r="E21" s="72" t="s">
        <v>507</v>
      </c>
      <c r="F21" s="11" t="s">
        <v>287</v>
      </c>
      <c r="G21" s="58" t="s">
        <v>107</v>
      </c>
      <c r="H21" s="95" t="s">
        <v>21</v>
      </c>
      <c r="I21" s="12">
        <v>726000</v>
      </c>
      <c r="J21" s="12">
        <v>5</v>
      </c>
      <c r="K21" s="12">
        <f t="shared" si="0"/>
        <v>3630000</v>
      </c>
    </row>
    <row r="22" spans="1:11" s="6" customFormat="1" ht="27" customHeight="1">
      <c r="A22" s="8">
        <v>13</v>
      </c>
      <c r="B22" s="68" t="s">
        <v>600</v>
      </c>
      <c r="C22" s="55" t="s">
        <v>167</v>
      </c>
      <c r="D22" s="56" t="s">
        <v>153</v>
      </c>
      <c r="E22" s="72" t="s">
        <v>601</v>
      </c>
      <c r="F22" s="11" t="s">
        <v>619</v>
      </c>
      <c r="G22" s="58" t="s">
        <v>12</v>
      </c>
      <c r="H22" s="56" t="s">
        <v>21</v>
      </c>
      <c r="I22" s="12">
        <v>726000</v>
      </c>
      <c r="J22" s="12">
        <v>5</v>
      </c>
      <c r="K22" s="12">
        <f t="shared" si="0"/>
        <v>3630000</v>
      </c>
    </row>
    <row r="23" spans="1:11" s="6" customFormat="1" ht="27" customHeight="1">
      <c r="A23" s="8">
        <v>14</v>
      </c>
      <c r="B23" s="68" t="s">
        <v>602</v>
      </c>
      <c r="C23" s="55" t="s">
        <v>23</v>
      </c>
      <c r="D23" s="56" t="s">
        <v>383</v>
      </c>
      <c r="E23" s="72" t="s">
        <v>603</v>
      </c>
      <c r="F23" s="11" t="s">
        <v>619</v>
      </c>
      <c r="G23" s="58" t="s">
        <v>12</v>
      </c>
      <c r="H23" s="56" t="s">
        <v>17</v>
      </c>
      <c r="I23" s="12">
        <v>726000</v>
      </c>
      <c r="J23" s="12">
        <v>5</v>
      </c>
      <c r="K23" s="12">
        <f t="shared" si="0"/>
        <v>3630000</v>
      </c>
    </row>
    <row r="24" spans="1:11" s="6" customFormat="1" ht="27" customHeight="1">
      <c r="A24" s="8">
        <v>15</v>
      </c>
      <c r="B24" s="68" t="s">
        <v>685</v>
      </c>
      <c r="C24" s="55" t="s">
        <v>686</v>
      </c>
      <c r="D24" s="56" t="s">
        <v>29</v>
      </c>
      <c r="E24" s="72" t="s">
        <v>687</v>
      </c>
      <c r="F24" s="11" t="s">
        <v>619</v>
      </c>
      <c r="G24" s="58" t="s">
        <v>46</v>
      </c>
      <c r="H24" s="56" t="s">
        <v>8</v>
      </c>
      <c r="I24" s="12">
        <v>726000</v>
      </c>
      <c r="J24" s="12">
        <v>5</v>
      </c>
      <c r="K24" s="12">
        <f t="shared" si="0"/>
        <v>3630000</v>
      </c>
    </row>
    <row r="25" spans="1:11" s="6" customFormat="1" ht="27" customHeight="1">
      <c r="A25" s="120">
        <v>16</v>
      </c>
      <c r="B25" s="121" t="s">
        <v>645</v>
      </c>
      <c r="C25" s="122" t="s">
        <v>167</v>
      </c>
      <c r="D25" s="101" t="s">
        <v>646</v>
      </c>
      <c r="E25" s="123" t="s">
        <v>647</v>
      </c>
      <c r="F25" s="124" t="s">
        <v>619</v>
      </c>
      <c r="G25" s="103" t="s">
        <v>7</v>
      </c>
      <c r="H25" s="101" t="s">
        <v>17</v>
      </c>
      <c r="I25" s="125">
        <v>726000</v>
      </c>
      <c r="J25" s="125">
        <v>5</v>
      </c>
      <c r="K25" s="125">
        <f t="shared" si="0"/>
        <v>3630000</v>
      </c>
    </row>
    <row r="26" spans="1:11" ht="27" customHeight="1">
      <c r="A26" s="131" t="s">
        <v>611</v>
      </c>
      <c r="B26" s="133"/>
      <c r="C26" s="133"/>
      <c r="D26" s="133"/>
      <c r="E26" s="133"/>
      <c r="F26" s="133"/>
      <c r="G26" s="133"/>
      <c r="H26" s="132"/>
      <c r="I26" s="126"/>
      <c r="J26" s="126"/>
      <c r="K26" s="34">
        <f>SUM(K10:K25)</f>
        <v>58080000</v>
      </c>
    </row>
    <row r="27" spans="1:11" ht="23.25" customHeight="1">
      <c r="B27" s="31" t="s">
        <v>705</v>
      </c>
      <c r="C27" s="31"/>
      <c r="D27" s="31"/>
      <c r="E27" s="32"/>
      <c r="F27" s="31"/>
      <c r="G27" s="21"/>
      <c r="H27" s="31"/>
    </row>
    <row r="29" spans="1:11">
      <c r="A29" s="128" t="s">
        <v>612</v>
      </c>
      <c r="B29" s="128"/>
      <c r="C29" s="128"/>
      <c r="D29" s="128" t="s">
        <v>613</v>
      </c>
      <c r="E29" s="128"/>
      <c r="F29" s="128"/>
      <c r="G29" s="128"/>
      <c r="H29" s="128"/>
      <c r="I29" s="128" t="s">
        <v>614</v>
      </c>
      <c r="J29" s="128"/>
      <c r="K29" s="128"/>
    </row>
    <row r="30" spans="1:11">
      <c r="A30" s="4"/>
      <c r="B30" s="4"/>
      <c r="C30" s="4"/>
      <c r="D30" s="128" t="s">
        <v>615</v>
      </c>
      <c r="E30" s="128"/>
      <c r="F30" s="128"/>
      <c r="G30" s="128"/>
      <c r="H30" s="128"/>
      <c r="I30" s="128" t="s">
        <v>616</v>
      </c>
      <c r="J30" s="128"/>
      <c r="K30" s="128"/>
    </row>
    <row r="31" spans="1:11">
      <c r="A31" s="4"/>
      <c r="B31" s="4"/>
      <c r="C31" s="4"/>
      <c r="D31" s="4"/>
      <c r="E31" s="15"/>
      <c r="F31" s="20"/>
      <c r="G31" s="20"/>
      <c r="H31" s="4"/>
      <c r="I31" s="4"/>
      <c r="J31" s="4"/>
      <c r="K31" s="20"/>
    </row>
    <row r="32" spans="1:11">
      <c r="A32" s="4"/>
      <c r="B32" s="4"/>
      <c r="C32" s="4"/>
      <c r="D32" s="4"/>
      <c r="E32" s="15"/>
      <c r="F32" s="20"/>
      <c r="G32" s="20"/>
      <c r="H32" s="4"/>
      <c r="I32" s="4"/>
      <c r="J32" s="4"/>
      <c r="K32" s="20"/>
    </row>
    <row r="33" spans="1:11">
      <c r="A33" s="4"/>
      <c r="B33" s="4"/>
      <c r="C33" s="4"/>
      <c r="D33" s="4"/>
      <c r="E33" s="15"/>
      <c r="F33" s="20"/>
      <c r="G33" s="20"/>
      <c r="H33" s="4"/>
      <c r="I33" s="4"/>
      <c r="J33" s="29"/>
      <c r="K33" s="29"/>
    </row>
    <row r="34" spans="1:11">
      <c r="A34" s="4"/>
      <c r="B34" s="4"/>
      <c r="C34" s="4"/>
      <c r="D34" s="4"/>
      <c r="E34" s="15"/>
      <c r="F34" s="20"/>
      <c r="G34" s="20"/>
      <c r="H34" s="4"/>
      <c r="I34" s="157" t="s">
        <v>717</v>
      </c>
      <c r="J34" s="157"/>
      <c r="K34" s="157"/>
    </row>
    <row r="35" spans="1:11">
      <c r="A35" s="4"/>
      <c r="B35" s="4"/>
      <c r="C35" s="4"/>
      <c r="D35" s="4"/>
      <c r="E35" s="15"/>
      <c r="F35" s="20"/>
      <c r="G35" s="20"/>
      <c r="H35" s="4"/>
      <c r="I35" s="4"/>
      <c r="J35" s="4"/>
      <c r="K35" s="20"/>
    </row>
    <row r="36" spans="1:11">
      <c r="A36" s="4"/>
      <c r="B36" s="4"/>
      <c r="C36" s="4"/>
      <c r="D36" s="4"/>
      <c r="E36" s="15"/>
      <c r="F36" s="20"/>
      <c r="G36" s="20"/>
      <c r="H36" s="4"/>
      <c r="I36" s="4"/>
      <c r="J36" s="4"/>
      <c r="K36" s="20"/>
    </row>
    <row r="37" spans="1:11">
      <c r="A37" s="4"/>
      <c r="B37" s="4"/>
      <c r="C37" s="4"/>
      <c r="D37" s="4"/>
      <c r="E37" s="15"/>
      <c r="F37" s="20"/>
      <c r="G37" s="20"/>
      <c r="H37" s="4"/>
      <c r="I37" s="4"/>
      <c r="J37" s="4"/>
      <c r="K37" s="20"/>
    </row>
    <row r="38" spans="1:11">
      <c r="A38" s="128" t="s">
        <v>617</v>
      </c>
      <c r="B38" s="128"/>
      <c r="C38" s="128"/>
      <c r="D38" s="128" t="s">
        <v>715</v>
      </c>
      <c r="E38" s="128"/>
      <c r="F38" s="128"/>
      <c r="G38" s="128"/>
      <c r="H38" s="128"/>
      <c r="I38" s="128" t="s">
        <v>618</v>
      </c>
      <c r="J38" s="128"/>
      <c r="K38" s="128"/>
    </row>
  </sheetData>
  <sortState ref="A22:K25">
    <sortCondition ref="D22:D25"/>
  </sortState>
  <mergeCells count="24">
    <mergeCell ref="A4:K4"/>
    <mergeCell ref="A5:K5"/>
    <mergeCell ref="A6:K6"/>
    <mergeCell ref="A8:A9"/>
    <mergeCell ref="B8:B9"/>
    <mergeCell ref="C8:C9"/>
    <mergeCell ref="D8:D9"/>
    <mergeCell ref="F8:F9"/>
    <mergeCell ref="I8:I9"/>
    <mergeCell ref="G8:H9"/>
    <mergeCell ref="E8:E9"/>
    <mergeCell ref="A38:C38"/>
    <mergeCell ref="D38:H38"/>
    <mergeCell ref="I38:K38"/>
    <mergeCell ref="J7:K7"/>
    <mergeCell ref="A29:C29"/>
    <mergeCell ref="D29:H29"/>
    <mergeCell ref="I29:K29"/>
    <mergeCell ref="D30:H30"/>
    <mergeCell ref="I30:K30"/>
    <mergeCell ref="J8:J9"/>
    <mergeCell ref="K8:K9"/>
    <mergeCell ref="A26:H26"/>
    <mergeCell ref="I34:K34"/>
  </mergeCells>
  <pageMargins left="0.56999999999999995" right="0.2" top="0.67" bottom="0.35" header="0.39" footer="0.38"/>
  <pageSetup paperSize="9" orientation="landscape" horizontalDpi="180" verticalDpi="180" r:id="rId1"/>
  <headerFooter>
    <oddHeader>&amp;CPage &amp;P&amp;RCNĐD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topLeftCell="A16" zoomScaleNormal="100" workbookViewId="0">
      <selection activeCell="I27" sqref="I27:K27"/>
    </sheetView>
  </sheetViews>
  <sheetFormatPr defaultRowHeight="15.75"/>
  <cols>
    <col min="1" max="1" width="6.140625" style="1" customWidth="1"/>
    <col min="2" max="2" width="20" style="1" customWidth="1"/>
    <col min="3" max="3" width="17" style="1" customWidth="1"/>
    <col min="4" max="4" width="8" style="1" customWidth="1"/>
    <col min="5" max="5" width="12" style="1" customWidth="1"/>
    <col min="6" max="6" width="11.7109375" style="1" customWidth="1"/>
    <col min="7" max="7" width="8.28515625" style="3" customWidth="1"/>
    <col min="8" max="8" width="13.85546875" style="1" customWidth="1"/>
    <col min="9" max="9" width="13" style="1" customWidth="1"/>
    <col min="10" max="10" width="11.42578125" style="1" customWidth="1"/>
    <col min="11" max="11" width="14.85546875" style="33" customWidth="1"/>
    <col min="12" max="16384" width="9.140625" style="1"/>
  </cols>
  <sheetData>
    <row r="1" spans="1:11">
      <c r="A1" s="1" t="s">
        <v>0</v>
      </c>
      <c r="E1" s="2"/>
      <c r="F1" s="2"/>
    </row>
    <row r="2" spans="1:11">
      <c r="A2" s="4" t="s">
        <v>183</v>
      </c>
      <c r="E2" s="2"/>
      <c r="F2" s="2"/>
    </row>
    <row r="3" spans="1:11">
      <c r="E3" s="2"/>
      <c r="F3" s="2"/>
    </row>
    <row r="4" spans="1:11">
      <c r="A4" s="128" t="s">
        <v>242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>
      <c r="A5" s="128" t="s">
        <v>638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>
      <c r="A6" s="130" t="s">
        <v>718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7.25" customHeight="1">
      <c r="A7" s="18"/>
      <c r="B7" s="18"/>
      <c r="C7" s="18"/>
      <c r="D7" s="18"/>
      <c r="E7" s="18"/>
      <c r="F7" s="18"/>
      <c r="G7" s="18"/>
      <c r="H7" s="18"/>
      <c r="I7" s="18"/>
      <c r="J7" s="134" t="s">
        <v>620</v>
      </c>
      <c r="K7" s="134"/>
    </row>
    <row r="8" spans="1:11" ht="21" customHeight="1">
      <c r="A8" s="158" t="s">
        <v>1</v>
      </c>
      <c r="B8" s="158" t="s">
        <v>2</v>
      </c>
      <c r="C8" s="160" t="s">
        <v>3</v>
      </c>
      <c r="D8" s="147" t="s">
        <v>4</v>
      </c>
      <c r="E8" s="166" t="s">
        <v>479</v>
      </c>
      <c r="F8" s="166" t="s">
        <v>5</v>
      </c>
      <c r="G8" s="162" t="s">
        <v>141</v>
      </c>
      <c r="H8" s="163"/>
      <c r="I8" s="137" t="s">
        <v>608</v>
      </c>
      <c r="J8" s="137" t="s">
        <v>609</v>
      </c>
      <c r="K8" s="149" t="s">
        <v>610</v>
      </c>
    </row>
    <row r="9" spans="1:11" ht="10.5" customHeight="1">
      <c r="A9" s="159"/>
      <c r="B9" s="159"/>
      <c r="C9" s="161"/>
      <c r="D9" s="148"/>
      <c r="E9" s="167"/>
      <c r="F9" s="167"/>
      <c r="G9" s="164"/>
      <c r="H9" s="165"/>
      <c r="I9" s="138"/>
      <c r="J9" s="138"/>
      <c r="K9" s="150"/>
    </row>
    <row r="10" spans="1:11" ht="21" customHeight="1">
      <c r="A10" s="8">
        <v>1</v>
      </c>
      <c r="B10" s="68" t="s">
        <v>217</v>
      </c>
      <c r="C10" s="55" t="s">
        <v>218</v>
      </c>
      <c r="D10" s="56" t="s">
        <v>101</v>
      </c>
      <c r="E10" s="104" t="s">
        <v>219</v>
      </c>
      <c r="F10" s="96" t="s">
        <v>243</v>
      </c>
      <c r="G10" s="94" t="s">
        <v>220</v>
      </c>
      <c r="H10" s="56" t="s">
        <v>21</v>
      </c>
      <c r="I10" s="12">
        <v>726000</v>
      </c>
      <c r="J10" s="60">
        <v>5</v>
      </c>
      <c r="K10" s="83">
        <f>I10*J10</f>
        <v>3630000</v>
      </c>
    </row>
    <row r="11" spans="1:11" ht="21" customHeight="1">
      <c r="A11" s="8">
        <v>2</v>
      </c>
      <c r="B11" s="68" t="s">
        <v>340</v>
      </c>
      <c r="C11" s="55" t="s">
        <v>341</v>
      </c>
      <c r="D11" s="56" t="s">
        <v>67</v>
      </c>
      <c r="E11" s="96" t="s">
        <v>480</v>
      </c>
      <c r="F11" s="96" t="s">
        <v>243</v>
      </c>
      <c r="G11" s="94" t="s">
        <v>12</v>
      </c>
      <c r="H11" s="56" t="s">
        <v>17</v>
      </c>
      <c r="I11" s="12">
        <v>726000</v>
      </c>
      <c r="J11" s="12">
        <v>5</v>
      </c>
      <c r="K11" s="12">
        <f>I11*J11</f>
        <v>3630000</v>
      </c>
    </row>
    <row r="12" spans="1:11" ht="21" customHeight="1">
      <c r="A12" s="8">
        <v>3</v>
      </c>
      <c r="B12" s="105" t="s">
        <v>652</v>
      </c>
      <c r="C12" s="55" t="s">
        <v>653</v>
      </c>
      <c r="D12" s="56" t="s">
        <v>654</v>
      </c>
      <c r="E12" s="96" t="s">
        <v>655</v>
      </c>
      <c r="F12" s="96" t="s">
        <v>656</v>
      </c>
      <c r="G12" s="94" t="s">
        <v>35</v>
      </c>
      <c r="H12" s="56" t="s">
        <v>21</v>
      </c>
      <c r="I12" s="12">
        <v>726000</v>
      </c>
      <c r="J12" s="12">
        <v>5</v>
      </c>
      <c r="K12" s="12">
        <f t="shared" ref="K12:K18" si="0">I12*J12</f>
        <v>3630000</v>
      </c>
    </row>
    <row r="13" spans="1:11" ht="21" customHeight="1">
      <c r="A13" s="8">
        <v>4</v>
      </c>
      <c r="B13" s="68" t="s">
        <v>244</v>
      </c>
      <c r="C13" s="55" t="s">
        <v>14</v>
      </c>
      <c r="D13" s="56" t="s">
        <v>245</v>
      </c>
      <c r="E13" s="96" t="s">
        <v>481</v>
      </c>
      <c r="F13" s="96" t="s">
        <v>246</v>
      </c>
      <c r="G13" s="94" t="s">
        <v>9</v>
      </c>
      <c r="H13" s="56" t="s">
        <v>17</v>
      </c>
      <c r="I13" s="12">
        <v>726000</v>
      </c>
      <c r="J13" s="12">
        <v>5</v>
      </c>
      <c r="K13" s="12">
        <f t="shared" si="0"/>
        <v>3630000</v>
      </c>
    </row>
    <row r="14" spans="1:11" ht="21" customHeight="1">
      <c r="A14" s="8">
        <v>5</v>
      </c>
      <c r="B14" s="105" t="s">
        <v>642</v>
      </c>
      <c r="C14" s="55" t="s">
        <v>643</v>
      </c>
      <c r="D14" s="56" t="s">
        <v>45</v>
      </c>
      <c r="E14" s="96" t="s">
        <v>644</v>
      </c>
      <c r="F14" s="96" t="s">
        <v>484</v>
      </c>
      <c r="G14" s="111" t="s">
        <v>9</v>
      </c>
      <c r="H14" s="56" t="s">
        <v>21</v>
      </c>
      <c r="I14" s="12">
        <v>726000</v>
      </c>
      <c r="J14" s="12">
        <v>5</v>
      </c>
      <c r="K14" s="12">
        <f t="shared" si="0"/>
        <v>3630000</v>
      </c>
    </row>
    <row r="15" spans="1:11" ht="21" customHeight="1">
      <c r="A15" s="8">
        <v>6</v>
      </c>
      <c r="B15" s="68" t="s">
        <v>482</v>
      </c>
      <c r="C15" s="55" t="s">
        <v>23</v>
      </c>
      <c r="D15" s="56" t="s">
        <v>483</v>
      </c>
      <c r="E15" s="96" t="s">
        <v>485</v>
      </c>
      <c r="F15" s="96" t="s">
        <v>484</v>
      </c>
      <c r="G15" s="111" t="s">
        <v>12</v>
      </c>
      <c r="H15" s="56" t="s">
        <v>21</v>
      </c>
      <c r="I15" s="12">
        <v>726000</v>
      </c>
      <c r="J15" s="12">
        <v>5</v>
      </c>
      <c r="K15" s="12">
        <f t="shared" si="0"/>
        <v>3630000</v>
      </c>
    </row>
    <row r="16" spans="1:11" ht="21" customHeight="1">
      <c r="A16" s="8">
        <v>7</v>
      </c>
      <c r="B16" s="68" t="s">
        <v>486</v>
      </c>
      <c r="C16" s="55" t="s">
        <v>23</v>
      </c>
      <c r="D16" s="117" t="s">
        <v>11</v>
      </c>
      <c r="E16" s="96" t="s">
        <v>487</v>
      </c>
      <c r="F16" s="96" t="s">
        <v>484</v>
      </c>
      <c r="G16" s="112" t="s">
        <v>7</v>
      </c>
      <c r="H16" s="56" t="s">
        <v>21</v>
      </c>
      <c r="I16" s="12">
        <v>726000</v>
      </c>
      <c r="J16" s="12">
        <v>5</v>
      </c>
      <c r="K16" s="12">
        <f t="shared" si="0"/>
        <v>3630000</v>
      </c>
    </row>
    <row r="17" spans="1:11" ht="21" customHeight="1">
      <c r="A17" s="8">
        <v>8</v>
      </c>
      <c r="B17" s="68" t="s">
        <v>590</v>
      </c>
      <c r="C17" s="55" t="s">
        <v>591</v>
      </c>
      <c r="D17" s="56" t="s">
        <v>592</v>
      </c>
      <c r="E17" s="106" t="s">
        <v>455</v>
      </c>
      <c r="F17" s="106" t="s">
        <v>589</v>
      </c>
      <c r="G17" s="94" t="s">
        <v>12</v>
      </c>
      <c r="H17" s="56" t="s">
        <v>21</v>
      </c>
      <c r="I17" s="12">
        <v>726000</v>
      </c>
      <c r="J17" s="12">
        <v>5</v>
      </c>
      <c r="K17" s="12">
        <f t="shared" si="0"/>
        <v>3630000</v>
      </c>
    </row>
    <row r="18" spans="1:11" ht="21" customHeight="1">
      <c r="A18" s="8">
        <v>9</v>
      </c>
      <c r="B18" s="107" t="s">
        <v>588</v>
      </c>
      <c r="C18" s="108" t="s">
        <v>331</v>
      </c>
      <c r="D18" s="118" t="s">
        <v>121</v>
      </c>
      <c r="E18" s="109">
        <v>35797</v>
      </c>
      <c r="F18" s="110" t="s">
        <v>589</v>
      </c>
      <c r="G18" s="113" t="s">
        <v>7</v>
      </c>
      <c r="H18" s="101" t="s">
        <v>17</v>
      </c>
      <c r="I18" s="12">
        <v>726000</v>
      </c>
      <c r="J18" s="12">
        <v>5</v>
      </c>
      <c r="K18" s="12">
        <f t="shared" si="0"/>
        <v>3630000</v>
      </c>
    </row>
    <row r="19" spans="1:11" s="4" customFormat="1" ht="21" customHeight="1">
      <c r="A19" s="131" t="s">
        <v>611</v>
      </c>
      <c r="B19" s="133"/>
      <c r="C19" s="133"/>
      <c r="D19" s="133"/>
      <c r="E19" s="133"/>
      <c r="F19" s="133"/>
      <c r="G19" s="133"/>
      <c r="H19" s="132"/>
      <c r="I19" s="26"/>
      <c r="J19" s="26"/>
      <c r="K19" s="34">
        <f>SUM(K10:K18)</f>
        <v>32670000</v>
      </c>
    </row>
    <row r="20" spans="1:11" ht="28.5" customHeight="1">
      <c r="B20" s="31" t="s">
        <v>704</v>
      </c>
      <c r="C20" s="31"/>
      <c r="D20" s="31"/>
      <c r="E20" s="31"/>
      <c r="F20" s="31"/>
      <c r="G20" s="21"/>
      <c r="H20" s="31"/>
    </row>
    <row r="22" spans="1:11">
      <c r="A22" s="128" t="s">
        <v>612</v>
      </c>
      <c r="B22" s="128"/>
      <c r="C22" s="128"/>
      <c r="D22" s="128" t="s">
        <v>613</v>
      </c>
      <c r="E22" s="128"/>
      <c r="F22" s="128"/>
      <c r="G22" s="128"/>
      <c r="H22" s="128"/>
      <c r="I22" s="128" t="s">
        <v>614</v>
      </c>
      <c r="J22" s="128"/>
      <c r="K22" s="128"/>
    </row>
    <row r="23" spans="1:11">
      <c r="A23" s="4"/>
      <c r="B23" s="4"/>
      <c r="C23" s="4"/>
      <c r="D23" s="128" t="s">
        <v>615</v>
      </c>
      <c r="E23" s="128"/>
      <c r="F23" s="128"/>
      <c r="G23" s="128"/>
      <c r="H23" s="128"/>
      <c r="I23" s="128" t="s">
        <v>616</v>
      </c>
      <c r="J23" s="128"/>
      <c r="K23" s="128"/>
    </row>
    <row r="24" spans="1:11">
      <c r="A24" s="4"/>
      <c r="B24" s="4"/>
      <c r="C24" s="4"/>
      <c r="D24" s="4"/>
      <c r="E24" s="15"/>
      <c r="F24" s="20"/>
      <c r="G24" s="20"/>
      <c r="H24" s="4"/>
      <c r="I24" s="4"/>
      <c r="J24" s="4"/>
      <c r="K24" s="20"/>
    </row>
    <row r="25" spans="1:11">
      <c r="A25" s="4"/>
      <c r="B25" s="4"/>
      <c r="C25" s="4"/>
      <c r="D25" s="4"/>
      <c r="E25" s="15"/>
      <c r="F25" s="20"/>
      <c r="G25" s="20"/>
      <c r="H25" s="35"/>
      <c r="I25" s="35"/>
      <c r="J25" s="4"/>
      <c r="K25" s="20"/>
    </row>
    <row r="26" spans="1:11">
      <c r="A26" s="4"/>
      <c r="B26" s="4"/>
      <c r="C26" s="4"/>
      <c r="D26" s="4"/>
      <c r="E26" s="15"/>
      <c r="F26" s="20"/>
      <c r="G26" s="20"/>
      <c r="H26" s="35"/>
      <c r="I26" s="35"/>
      <c r="J26" s="29"/>
      <c r="K26" s="29"/>
    </row>
    <row r="27" spans="1:11">
      <c r="A27" s="4"/>
      <c r="B27" s="4"/>
      <c r="C27" s="4"/>
      <c r="D27" s="4"/>
      <c r="E27" s="15"/>
      <c r="F27" s="20"/>
      <c r="G27" s="20"/>
      <c r="H27" s="35"/>
      <c r="I27" s="157" t="s">
        <v>717</v>
      </c>
      <c r="J27" s="157"/>
      <c r="K27" s="157"/>
    </row>
    <row r="28" spans="1:11">
      <c r="A28" s="4"/>
      <c r="B28" s="4"/>
      <c r="C28" s="4"/>
      <c r="D28" s="4"/>
      <c r="E28" s="15"/>
      <c r="F28" s="114"/>
      <c r="G28" s="114"/>
      <c r="H28" s="35"/>
      <c r="I28" s="115"/>
      <c r="J28" s="115"/>
      <c r="K28" s="115"/>
    </row>
    <row r="29" spans="1:11">
      <c r="A29" s="4"/>
      <c r="B29" s="4"/>
      <c r="C29" s="4"/>
      <c r="D29" s="4"/>
      <c r="E29" s="15"/>
      <c r="F29" s="20"/>
      <c r="G29" s="20"/>
      <c r="H29" s="4"/>
      <c r="I29" s="4"/>
      <c r="J29" s="4"/>
      <c r="K29" s="20"/>
    </row>
    <row r="30" spans="1:11">
      <c r="A30" s="128" t="s">
        <v>617</v>
      </c>
      <c r="B30" s="128"/>
      <c r="C30" s="128"/>
      <c r="D30" s="128" t="s">
        <v>715</v>
      </c>
      <c r="E30" s="128"/>
      <c r="F30" s="128"/>
      <c r="G30" s="128"/>
      <c r="H30" s="128"/>
      <c r="I30" s="128" t="s">
        <v>618</v>
      </c>
      <c r="J30" s="128"/>
      <c r="K30" s="128"/>
    </row>
  </sheetData>
  <sortState ref="A15:K16">
    <sortCondition ref="D15:D16"/>
  </sortState>
  <mergeCells count="24">
    <mergeCell ref="A4:K4"/>
    <mergeCell ref="A5:K5"/>
    <mergeCell ref="A6:K6"/>
    <mergeCell ref="J7:K7"/>
    <mergeCell ref="J8:J9"/>
    <mergeCell ref="K8:K9"/>
    <mergeCell ref="A19:H19"/>
    <mergeCell ref="A22:C22"/>
    <mergeCell ref="D22:H22"/>
    <mergeCell ref="I22:K22"/>
    <mergeCell ref="A8:A9"/>
    <mergeCell ref="B8:B9"/>
    <mergeCell ref="C8:C9"/>
    <mergeCell ref="D8:D9"/>
    <mergeCell ref="I8:I9"/>
    <mergeCell ref="G8:H9"/>
    <mergeCell ref="F8:F9"/>
    <mergeCell ref="E8:E9"/>
    <mergeCell ref="D23:H23"/>
    <mergeCell ref="I23:K23"/>
    <mergeCell ref="A30:C30"/>
    <mergeCell ref="D30:H30"/>
    <mergeCell ref="I30:K30"/>
    <mergeCell ref="I27:K27"/>
  </mergeCells>
  <pageMargins left="0.7" right="0.24" top="0.52" bottom="0.4" header="0.23" footer="0.3"/>
  <pageSetup paperSize="9" orientation="landscape" horizontalDpi="180" verticalDpi="180" r:id="rId1"/>
  <headerFooter>
    <oddHeader>&amp;CPage &amp;P&amp;RRHM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Tổng hợp</vt:lpstr>
      <vt:lpstr>BSĐK</vt:lpstr>
      <vt:lpstr>YHDP</vt:lpstr>
      <vt:lpstr>Dược</vt:lpstr>
      <vt:lpstr>CNĐD</vt:lpstr>
      <vt:lpstr>RHM</vt:lpstr>
      <vt:lpstr>BSĐK!Print_Titles</vt:lpstr>
      <vt:lpstr>CNĐD!Print_Titles</vt:lpstr>
      <vt:lpstr>Dược!Print_Titles</vt:lpstr>
      <vt:lpstr>YHDP!Print_Titles</vt:lpstr>
    </vt:vector>
  </TitlesOfParts>
  <Company>Pearlland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Admins</cp:lastModifiedBy>
  <cp:lastPrinted>2017-03-30T02:51:42Z</cp:lastPrinted>
  <dcterms:created xsi:type="dcterms:W3CDTF">2015-06-12T10:09:34Z</dcterms:created>
  <dcterms:modified xsi:type="dcterms:W3CDTF">2017-03-30T02:52:36Z</dcterms:modified>
</cp:coreProperties>
</file>