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Sheet1!$9:$10</definedName>
  </definedNames>
  <calcPr calcId="125725"/>
</workbook>
</file>

<file path=xl/calcChain.xml><?xml version="1.0" encoding="utf-8"?>
<calcChain xmlns="http://schemas.openxmlformats.org/spreadsheetml/2006/main">
  <c r="H28" i="1"/>
  <c r="G28"/>
  <c r="I28" s="1"/>
  <c r="H27"/>
  <c r="G27"/>
  <c r="I27" s="1"/>
  <c r="H26"/>
  <c r="G26"/>
  <c r="I26" s="1"/>
  <c r="H25"/>
  <c r="G25"/>
  <c r="I25" s="1"/>
  <c r="H24"/>
  <c r="G24"/>
  <c r="I24" s="1"/>
  <c r="H23"/>
  <c r="G23"/>
  <c r="I23" s="1"/>
  <c r="H22"/>
  <c r="G22"/>
  <c r="I22" s="1"/>
  <c r="H21"/>
  <c r="G21"/>
  <c r="I21" s="1"/>
  <c r="H20"/>
  <c r="G20"/>
  <c r="I20" s="1"/>
  <c r="H19"/>
  <c r="G19"/>
  <c r="I19" s="1"/>
  <c r="H18"/>
  <c r="G18"/>
  <c r="I18" s="1"/>
  <c r="H17"/>
  <c r="G17"/>
  <c r="I17" s="1"/>
  <c r="H16"/>
  <c r="G16"/>
  <c r="I16" s="1"/>
  <c r="H15"/>
  <c r="G15"/>
  <c r="I15" s="1"/>
  <c r="H14"/>
  <c r="G14"/>
  <c r="I14" s="1"/>
  <c r="H13"/>
  <c r="G13"/>
  <c r="I13" s="1"/>
  <c r="H12"/>
  <c r="G12"/>
  <c r="I12" s="1"/>
  <c r="H11"/>
  <c r="H29" s="1"/>
  <c r="G11"/>
  <c r="G29" s="1"/>
  <c r="I11" l="1"/>
  <c r="I29" s="1"/>
</calcChain>
</file>

<file path=xl/sharedStrings.xml><?xml version="1.0" encoding="utf-8"?>
<sst xmlns="http://schemas.openxmlformats.org/spreadsheetml/2006/main" count="124" uniqueCount="100">
  <si>
    <t xml:space="preserve">   ĐẠI HỌC THÁI NGUYÊN</t>
  </si>
  <si>
    <t>TRƯỜNG ĐẠI HỌC Y DƯỢC</t>
  </si>
  <si>
    <t>DANH SÁCH SINH VIÊN CÁC LỚP THUỘC ĐỐI TƯỢNG TÂY BẮC K2</t>
  </si>
  <si>
    <t>NỘP HỌC PHÍ NĂM HỌC 2016 - 2017</t>
  </si>
  <si>
    <t>(Đơn vị tính: Đồng)</t>
  </si>
  <si>
    <t>STT</t>
  </si>
  <si>
    <t>Mã sinh viên</t>
  </si>
  <si>
    <t xml:space="preserve">Họ </t>
  </si>
  <si>
    <t>và tên</t>
  </si>
  <si>
    <t xml:space="preserve">Lớp </t>
  </si>
  <si>
    <t>Tỉnh</t>
  </si>
  <si>
    <t>Số tiền phải nộp</t>
  </si>
  <si>
    <t>Ký nộp</t>
  </si>
  <si>
    <t>Ghi chú</t>
  </si>
  <si>
    <t xml:space="preserve">Học phí </t>
  </si>
  <si>
    <t>Kinh phí đào tạo</t>
  </si>
  <si>
    <t>Tổng</t>
  </si>
  <si>
    <t>DTY1657201010322</t>
  </si>
  <si>
    <t xml:space="preserve">Phan Lâm </t>
  </si>
  <si>
    <t>Tín</t>
  </si>
  <si>
    <t>K49A</t>
  </si>
  <si>
    <t>Hà Giang</t>
  </si>
  <si>
    <t>DTY1657201010314</t>
  </si>
  <si>
    <t>Lê Minh</t>
  </si>
  <si>
    <t>Hạnh</t>
  </si>
  <si>
    <t>Hòa Bình</t>
  </si>
  <si>
    <t>DTY1657201010318</t>
  </si>
  <si>
    <t>Đào Ngọc</t>
  </si>
  <si>
    <t>Lộc</t>
  </si>
  <si>
    <t>DTY1657201010310</t>
  </si>
  <si>
    <t>Phan Tuấn</t>
  </si>
  <si>
    <t>Anh</t>
  </si>
  <si>
    <t>Sơn La</t>
  </si>
  <si>
    <t>DTY1657201010315</t>
  </si>
  <si>
    <t>Mai Hồng</t>
  </si>
  <si>
    <t>Hiếu</t>
  </si>
  <si>
    <t>K49B</t>
  </si>
  <si>
    <t>DTY1657201010319</t>
  </si>
  <si>
    <t>Hoàng Thị Diệu</t>
  </si>
  <si>
    <t>Mai</t>
  </si>
  <si>
    <t>Lạng Sơn</t>
  </si>
  <si>
    <t>DTY1657201010311 </t>
  </si>
  <si>
    <t>Nguyễn Minh</t>
  </si>
  <si>
    <t>Châu</t>
  </si>
  <si>
    <t>Yên Bái</t>
  </si>
  <si>
    <t>DTY1657201010323</t>
  </si>
  <si>
    <t>Vũ Mạnh</t>
  </si>
  <si>
    <t>Tuân</t>
  </si>
  <si>
    <t>DTY1657201010320</t>
  </si>
  <si>
    <t>Trần Thị Thu</t>
  </si>
  <si>
    <t>Nam</t>
  </si>
  <si>
    <t>K49C</t>
  </si>
  <si>
    <t>DTY1657201010312</t>
  </si>
  <si>
    <t>Bùi Thu</t>
  </si>
  <si>
    <t>Hà</t>
  </si>
  <si>
    <t>Tuyên Quang</t>
  </si>
  <si>
    <t>DTY1657201010316</t>
  </si>
  <si>
    <t>Trần Quang</t>
  </si>
  <si>
    <t>Khải</t>
  </si>
  <si>
    <t>DTY1657201010317</t>
  </si>
  <si>
    <t>Nông Khải</t>
  </si>
  <si>
    <t>Lệ</t>
  </si>
  <si>
    <t>K49D</t>
  </si>
  <si>
    <t>Cao Bằng</t>
  </si>
  <si>
    <t>DTY1657201010321</t>
  </si>
  <si>
    <t>Bùi Thị</t>
  </si>
  <si>
    <t>Nhật</t>
  </si>
  <si>
    <t>DTY1657201010313</t>
  </si>
  <si>
    <t>Nguyễn Hoàng</t>
  </si>
  <si>
    <t>Hải</t>
  </si>
  <si>
    <t>DTY1657204010112</t>
  </si>
  <si>
    <t>Trần Bình</t>
  </si>
  <si>
    <t>Minh</t>
  </si>
  <si>
    <t>ĐH Dược K12A</t>
  </si>
  <si>
    <t>DTY1657206010028</t>
  </si>
  <si>
    <t>La Thanh</t>
  </si>
  <si>
    <t>Tâm</t>
  </si>
  <si>
    <t>RHM K9</t>
  </si>
  <si>
    <t>DTY1657203020030 </t>
  </si>
  <si>
    <t>Trần Thị</t>
  </si>
  <si>
    <t>Thảo</t>
  </si>
  <si>
    <t>YHDP K10</t>
  </si>
  <si>
    <t>DTY1657203020029</t>
  </si>
  <si>
    <t>Nguyễn Ngọc</t>
  </si>
  <si>
    <t>Ấn định danh sách gồm 18 sinh viên với tổng số tiền là ba trăm ba mươi sáu triệu sáu trăm nghìn đồng.</t>
  </si>
  <si>
    <t>Học phí và 50% KPĐT của 01 sinh viên tỉnh Cao Bằng tự nộp tại trường, 50% KPĐT còn lại được chuyển khoản theo HĐ 940/HĐĐT-YD ngày 09/11/2016.</t>
  </si>
  <si>
    <t>Học phí và KPĐT của 1 sinh viên tỉnh Lạng Sơn được chuyển khoản theo hợp đồng số 942/HĐĐT - YD ngày 09/11/2016.</t>
  </si>
  <si>
    <t>Học phí và KPĐTcủa 03 sinh viên tỉnh Sơn La được chuyển khoản theo hợp đồng số 946/HĐĐT - YD ngày 09/11/2016.</t>
  </si>
  <si>
    <t>Học phí và KPĐT của 03 sinh viên tỉnh Tuyên Quang được chuyển khoản theo hợp đồng số 945/HĐĐT - YD ngày 09/11/2016.</t>
  </si>
  <si>
    <t>Sinh viên các tỉnh còn lại tự nộp học phí và kinh phí đào tạo tại trường.</t>
  </si>
  <si>
    <t>NGƯỜI LẬP BIỂU</t>
  </si>
  <si>
    <t>KT.TRƯỞNG PHÒNG CT - HSSV</t>
  </si>
  <si>
    <t>KT.HIỆU TRƯỞNG</t>
  </si>
  <si>
    <t>PHÓ TRƯỞNG PHÒNG</t>
  </si>
  <si>
    <t>PHÓ HIỆU TRƯỞNG</t>
  </si>
  <si>
    <t>Hà Thị Trưng</t>
  </si>
  <si>
    <t>ThS Lê Thị Lựu</t>
  </si>
  <si>
    <t>PGS.TS Nguyễn Tiến Dũng</t>
  </si>
  <si>
    <t>(Đã ký)</t>
  </si>
  <si>
    <t>Theo Thông báo số: 222/TB - ĐHYD ngày 13 tháng 4 năm 2017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</si>
</sst>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5" fillId="0" borderId="12" xfId="0" applyFont="1" applyBorder="1"/>
    <xf numFmtId="0" fontId="5" fillId="2" borderId="9" xfId="0" applyFont="1" applyFill="1" applyBorder="1"/>
    <xf numFmtId="3" fontId="1" fillId="0" borderId="9" xfId="0" applyNumberFormat="1" applyFont="1" applyBorder="1"/>
    <xf numFmtId="0" fontId="1" fillId="0" borderId="9" xfId="0" applyFont="1" applyBorder="1"/>
    <xf numFmtId="0" fontId="5" fillId="0" borderId="9" xfId="0" applyFont="1" applyBorder="1"/>
    <xf numFmtId="0" fontId="1" fillId="0" borderId="13" xfId="0" applyFont="1" applyBorder="1"/>
    <xf numFmtId="0" fontId="1" fillId="0" borderId="14" xfId="0" applyFont="1" applyBorder="1"/>
    <xf numFmtId="0" fontId="5" fillId="0" borderId="15" xfId="0" applyFont="1" applyBorder="1"/>
    <xf numFmtId="0" fontId="5" fillId="2" borderId="16" xfId="0" applyFont="1" applyFill="1" applyBorder="1"/>
    <xf numFmtId="3" fontId="1" fillId="0" borderId="16" xfId="0" applyNumberFormat="1" applyFont="1" applyBorder="1"/>
    <xf numFmtId="0" fontId="1" fillId="0" borderId="16" xfId="0" applyFont="1" applyBorder="1"/>
    <xf numFmtId="0" fontId="1" fillId="0" borderId="17" xfId="0" applyFont="1" applyBorder="1"/>
    <xf numFmtId="0" fontId="5" fillId="0" borderId="18" xfId="0" applyFont="1" applyBorder="1"/>
    <xf numFmtId="0" fontId="5" fillId="2" borderId="19" xfId="0" applyFont="1" applyFill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5" fillId="0" borderId="23" xfId="0" applyFont="1" applyBorder="1"/>
    <xf numFmtId="0" fontId="5" fillId="2" borderId="20" xfId="0" applyFont="1" applyFill="1" applyBorder="1"/>
    <xf numFmtId="3" fontId="1" fillId="0" borderId="20" xfId="0" applyNumberFormat="1" applyFont="1" applyBorder="1"/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8" xfId="0" applyFont="1" applyBorder="1"/>
    <xf numFmtId="3" fontId="2" fillId="0" borderId="8" xfId="0" applyNumberFormat="1" applyFont="1" applyBorder="1"/>
    <xf numFmtId="3" fontId="1" fillId="0" borderId="8" xfId="0" applyNumberFormat="1" applyFont="1" applyBorder="1"/>
    <xf numFmtId="0" fontId="4" fillId="0" borderId="0" xfId="0" applyFont="1"/>
    <xf numFmtId="3" fontId="2" fillId="0" borderId="0" xfId="0" applyNumberFormat="1" applyFo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19050</xdr:rowOff>
    </xdr:from>
    <xdr:to>
      <xdr:col>1</xdr:col>
      <xdr:colOff>1057275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314325" y="419100"/>
          <a:ext cx="10858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9"/>
  <sheetViews>
    <sheetView tabSelected="1" workbookViewId="0">
      <selection activeCell="H45" sqref="H45"/>
    </sheetView>
  </sheetViews>
  <sheetFormatPr defaultRowHeight="15"/>
  <cols>
    <col min="1" max="1" width="5.7109375" customWidth="1"/>
    <col min="2" max="2" width="21.42578125" customWidth="1"/>
    <col min="3" max="3" width="14.42578125" customWidth="1"/>
    <col min="4" max="4" width="7.5703125" customWidth="1"/>
    <col min="5" max="5" width="15.28515625" customWidth="1"/>
    <col min="6" max="6" width="12.42578125" customWidth="1"/>
    <col min="7" max="7" width="12.85546875" customWidth="1"/>
    <col min="8" max="8" width="12.140625" customWidth="1"/>
    <col min="9" max="9" width="12.85546875" customWidth="1"/>
    <col min="10" max="10" width="10.28515625" customWidth="1"/>
  </cols>
  <sheetData>
    <row r="1" spans="1:11" ht="15.7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 ht="15.75">
      <c r="A3" s="2"/>
      <c r="B3" s="2"/>
      <c r="C3" s="2"/>
      <c r="D3" s="2"/>
      <c r="E3" s="2"/>
      <c r="F3" s="2"/>
      <c r="G3" s="2"/>
      <c r="H3" s="2"/>
      <c r="I3" s="2"/>
      <c r="J3" s="2"/>
      <c r="K3" s="1"/>
    </row>
    <row r="4" spans="1:11" ht="15.7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1"/>
    </row>
    <row r="5" spans="1:11" ht="15.75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1"/>
    </row>
    <row r="6" spans="1:11" ht="15.75">
      <c r="A6" s="4" t="s">
        <v>99</v>
      </c>
      <c r="B6" s="4"/>
      <c r="C6" s="4"/>
      <c r="D6" s="4"/>
      <c r="E6" s="4"/>
      <c r="F6" s="4"/>
      <c r="G6" s="4"/>
      <c r="H6" s="4"/>
      <c r="I6" s="4"/>
      <c r="J6" s="4"/>
      <c r="K6" s="1"/>
    </row>
    <row r="7" spans="1:11" ht="15.75">
      <c r="A7" s="5"/>
      <c r="B7" s="5"/>
      <c r="C7" s="5"/>
      <c r="D7" s="5"/>
      <c r="E7" s="5"/>
      <c r="F7" s="5"/>
      <c r="G7" s="6" t="s">
        <v>4</v>
      </c>
      <c r="H7" s="6"/>
      <c r="I7" s="6"/>
      <c r="J7" s="6"/>
      <c r="K7" s="1"/>
    </row>
    <row r="8" spans="1:11" ht="15.7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customHeight="1">
      <c r="A9" s="7" t="s">
        <v>5</v>
      </c>
      <c r="B9" s="7" t="s">
        <v>6</v>
      </c>
      <c r="C9" s="8" t="s">
        <v>7</v>
      </c>
      <c r="D9" s="9" t="s">
        <v>8</v>
      </c>
      <c r="E9" s="7" t="s">
        <v>9</v>
      </c>
      <c r="F9" s="7" t="s">
        <v>10</v>
      </c>
      <c r="G9" s="10" t="s">
        <v>11</v>
      </c>
      <c r="H9" s="11"/>
      <c r="I9" s="12"/>
      <c r="J9" s="7" t="s">
        <v>12</v>
      </c>
      <c r="K9" s="7" t="s">
        <v>13</v>
      </c>
    </row>
    <row r="10" spans="1:11" ht="39" customHeight="1">
      <c r="A10" s="13"/>
      <c r="B10" s="13"/>
      <c r="C10" s="14"/>
      <c r="D10" s="15"/>
      <c r="E10" s="13"/>
      <c r="F10" s="13"/>
      <c r="G10" s="16" t="s">
        <v>14</v>
      </c>
      <c r="H10" s="17" t="s">
        <v>15</v>
      </c>
      <c r="I10" s="16" t="s">
        <v>16</v>
      </c>
      <c r="J10" s="13"/>
      <c r="K10" s="13"/>
    </row>
    <row r="11" spans="1:11" ht="24.75" customHeight="1">
      <c r="A11" s="18">
        <v>1</v>
      </c>
      <c r="B11" s="19" t="s">
        <v>17</v>
      </c>
      <c r="C11" s="20" t="s">
        <v>18</v>
      </c>
      <c r="D11" s="21" t="s">
        <v>19</v>
      </c>
      <c r="E11" s="21" t="s">
        <v>20</v>
      </c>
      <c r="F11" s="22" t="s">
        <v>21</v>
      </c>
      <c r="G11" s="23">
        <f t="shared" ref="G11:G28" si="0">970000*10</f>
        <v>9700000</v>
      </c>
      <c r="H11" s="23">
        <f t="shared" ref="H11:H28" si="1">900000*10</f>
        <v>9000000</v>
      </c>
      <c r="I11" s="23">
        <f t="shared" ref="I11:I28" si="2">G11+H11</f>
        <v>18700000</v>
      </c>
      <c r="J11" s="23"/>
      <c r="K11" s="24"/>
    </row>
    <row r="12" spans="1:11" ht="24.75" customHeight="1">
      <c r="A12" s="18">
        <v>2</v>
      </c>
      <c r="B12" s="19" t="s">
        <v>22</v>
      </c>
      <c r="C12" s="20" t="s">
        <v>23</v>
      </c>
      <c r="D12" s="21" t="s">
        <v>24</v>
      </c>
      <c r="E12" s="21" t="s">
        <v>20</v>
      </c>
      <c r="F12" s="22" t="s">
        <v>25</v>
      </c>
      <c r="G12" s="23">
        <f t="shared" si="0"/>
        <v>9700000</v>
      </c>
      <c r="H12" s="23">
        <f t="shared" si="1"/>
        <v>9000000</v>
      </c>
      <c r="I12" s="23">
        <f t="shared" si="2"/>
        <v>18700000</v>
      </c>
      <c r="J12" s="24"/>
      <c r="K12" s="24"/>
    </row>
    <row r="13" spans="1:11" ht="24.75" customHeight="1">
      <c r="A13" s="18">
        <v>3</v>
      </c>
      <c r="B13" s="19" t="s">
        <v>26</v>
      </c>
      <c r="C13" s="20" t="s">
        <v>27</v>
      </c>
      <c r="D13" s="21" t="s">
        <v>28</v>
      </c>
      <c r="E13" s="21" t="s">
        <v>20</v>
      </c>
      <c r="F13" s="22" t="s">
        <v>25</v>
      </c>
      <c r="G13" s="23">
        <f t="shared" si="0"/>
        <v>9700000</v>
      </c>
      <c r="H13" s="23">
        <f t="shared" si="1"/>
        <v>9000000</v>
      </c>
      <c r="I13" s="23">
        <f t="shared" si="2"/>
        <v>18700000</v>
      </c>
      <c r="J13" s="24"/>
      <c r="K13" s="24"/>
    </row>
    <row r="14" spans="1:11" ht="24.75" customHeight="1">
      <c r="A14" s="18">
        <v>4</v>
      </c>
      <c r="B14" s="19" t="s">
        <v>29</v>
      </c>
      <c r="C14" s="20" t="s">
        <v>30</v>
      </c>
      <c r="D14" s="21" t="s">
        <v>31</v>
      </c>
      <c r="E14" s="21" t="s">
        <v>20</v>
      </c>
      <c r="F14" s="22" t="s">
        <v>32</v>
      </c>
      <c r="G14" s="23">
        <f t="shared" si="0"/>
        <v>9700000</v>
      </c>
      <c r="H14" s="23">
        <f t="shared" si="1"/>
        <v>9000000</v>
      </c>
      <c r="I14" s="23">
        <f t="shared" si="2"/>
        <v>18700000</v>
      </c>
      <c r="J14" s="24"/>
      <c r="K14" s="24"/>
    </row>
    <row r="15" spans="1:11" ht="24.75" customHeight="1">
      <c r="A15" s="18">
        <v>5</v>
      </c>
      <c r="B15" s="19" t="s">
        <v>33</v>
      </c>
      <c r="C15" s="20" t="s">
        <v>34</v>
      </c>
      <c r="D15" s="21" t="s">
        <v>35</v>
      </c>
      <c r="E15" s="21" t="s">
        <v>36</v>
      </c>
      <c r="F15" s="22" t="s">
        <v>21</v>
      </c>
      <c r="G15" s="23">
        <f t="shared" si="0"/>
        <v>9700000</v>
      </c>
      <c r="H15" s="23">
        <f t="shared" si="1"/>
        <v>9000000</v>
      </c>
      <c r="I15" s="23">
        <f t="shared" si="2"/>
        <v>18700000</v>
      </c>
      <c r="J15" s="23"/>
      <c r="K15" s="24"/>
    </row>
    <row r="16" spans="1:11" ht="24.75" customHeight="1">
      <c r="A16" s="18">
        <v>6</v>
      </c>
      <c r="B16" s="19" t="s">
        <v>37</v>
      </c>
      <c r="C16" s="20" t="s">
        <v>38</v>
      </c>
      <c r="D16" s="21" t="s">
        <v>39</v>
      </c>
      <c r="E16" s="21" t="s">
        <v>36</v>
      </c>
      <c r="F16" s="22" t="s">
        <v>40</v>
      </c>
      <c r="G16" s="23">
        <f t="shared" si="0"/>
        <v>9700000</v>
      </c>
      <c r="H16" s="23">
        <f t="shared" si="1"/>
        <v>9000000</v>
      </c>
      <c r="I16" s="23">
        <f t="shared" si="2"/>
        <v>18700000</v>
      </c>
      <c r="J16" s="23"/>
      <c r="K16" s="24"/>
    </row>
    <row r="17" spans="1:11" ht="24.75" customHeight="1">
      <c r="A17" s="18">
        <v>7</v>
      </c>
      <c r="B17" s="19" t="s">
        <v>41</v>
      </c>
      <c r="C17" s="20" t="s">
        <v>42</v>
      </c>
      <c r="D17" s="21" t="s">
        <v>43</v>
      </c>
      <c r="E17" s="21" t="s">
        <v>36</v>
      </c>
      <c r="F17" s="22" t="s">
        <v>44</v>
      </c>
      <c r="G17" s="23">
        <f t="shared" si="0"/>
        <v>9700000</v>
      </c>
      <c r="H17" s="23">
        <f t="shared" si="1"/>
        <v>9000000</v>
      </c>
      <c r="I17" s="23">
        <f t="shared" si="2"/>
        <v>18700000</v>
      </c>
      <c r="J17" s="24"/>
      <c r="K17" s="24"/>
    </row>
    <row r="18" spans="1:11" ht="24.75" customHeight="1">
      <c r="A18" s="18">
        <v>8</v>
      </c>
      <c r="B18" s="19" t="s">
        <v>45</v>
      </c>
      <c r="C18" s="20" t="s">
        <v>46</v>
      </c>
      <c r="D18" s="21" t="s">
        <v>47</v>
      </c>
      <c r="E18" s="21" t="s">
        <v>36</v>
      </c>
      <c r="F18" s="22" t="s">
        <v>44</v>
      </c>
      <c r="G18" s="23">
        <f t="shared" si="0"/>
        <v>9700000</v>
      </c>
      <c r="H18" s="23">
        <f t="shared" si="1"/>
        <v>9000000</v>
      </c>
      <c r="I18" s="23">
        <f t="shared" si="2"/>
        <v>18700000</v>
      </c>
      <c r="J18" s="23"/>
      <c r="K18" s="24"/>
    </row>
    <row r="19" spans="1:11" ht="24.75" customHeight="1">
      <c r="A19" s="18">
        <v>9</v>
      </c>
      <c r="B19" s="19" t="s">
        <v>48</v>
      </c>
      <c r="C19" s="20" t="s">
        <v>49</v>
      </c>
      <c r="D19" s="21" t="s">
        <v>50</v>
      </c>
      <c r="E19" s="21" t="s">
        <v>51</v>
      </c>
      <c r="F19" s="22" t="s">
        <v>25</v>
      </c>
      <c r="G19" s="23">
        <f t="shared" si="0"/>
        <v>9700000</v>
      </c>
      <c r="H19" s="23">
        <f t="shared" si="1"/>
        <v>9000000</v>
      </c>
      <c r="I19" s="23">
        <f t="shared" si="2"/>
        <v>18700000</v>
      </c>
      <c r="J19" s="24"/>
      <c r="K19" s="24"/>
    </row>
    <row r="20" spans="1:11" ht="24.75" customHeight="1">
      <c r="A20" s="18">
        <v>10</v>
      </c>
      <c r="B20" s="19" t="s">
        <v>52</v>
      </c>
      <c r="C20" s="20" t="s">
        <v>53</v>
      </c>
      <c r="D20" s="21" t="s">
        <v>54</v>
      </c>
      <c r="E20" s="21" t="s">
        <v>51</v>
      </c>
      <c r="F20" s="22" t="s">
        <v>55</v>
      </c>
      <c r="G20" s="23">
        <f t="shared" si="0"/>
        <v>9700000</v>
      </c>
      <c r="H20" s="23">
        <f t="shared" si="1"/>
        <v>9000000</v>
      </c>
      <c r="I20" s="23">
        <f t="shared" si="2"/>
        <v>18700000</v>
      </c>
      <c r="J20" s="23"/>
      <c r="K20" s="24"/>
    </row>
    <row r="21" spans="1:11" ht="24.75" customHeight="1">
      <c r="A21" s="18">
        <v>11</v>
      </c>
      <c r="B21" s="19" t="s">
        <v>56</v>
      </c>
      <c r="C21" s="20" t="s">
        <v>57</v>
      </c>
      <c r="D21" s="21" t="s">
        <v>58</v>
      </c>
      <c r="E21" s="21" t="s">
        <v>51</v>
      </c>
      <c r="F21" s="22" t="s">
        <v>55</v>
      </c>
      <c r="G21" s="23">
        <f t="shared" si="0"/>
        <v>9700000</v>
      </c>
      <c r="H21" s="23">
        <f t="shared" si="1"/>
        <v>9000000</v>
      </c>
      <c r="I21" s="23">
        <f t="shared" si="2"/>
        <v>18700000</v>
      </c>
      <c r="J21" s="23"/>
      <c r="K21" s="24"/>
    </row>
    <row r="22" spans="1:11" ht="24.75" customHeight="1">
      <c r="A22" s="18">
        <v>12</v>
      </c>
      <c r="B22" s="19" t="s">
        <v>59</v>
      </c>
      <c r="C22" s="20" t="s">
        <v>60</v>
      </c>
      <c r="D22" s="21" t="s">
        <v>61</v>
      </c>
      <c r="E22" s="21" t="s">
        <v>62</v>
      </c>
      <c r="F22" s="25" t="s">
        <v>63</v>
      </c>
      <c r="G22" s="23">
        <f t="shared" si="0"/>
        <v>9700000</v>
      </c>
      <c r="H22" s="23">
        <f t="shared" si="1"/>
        <v>9000000</v>
      </c>
      <c r="I22" s="23">
        <f t="shared" si="2"/>
        <v>18700000</v>
      </c>
      <c r="J22" s="24"/>
      <c r="K22" s="24"/>
    </row>
    <row r="23" spans="1:11" ht="24.75" customHeight="1">
      <c r="A23" s="18">
        <v>13</v>
      </c>
      <c r="B23" s="19" t="s">
        <v>64</v>
      </c>
      <c r="C23" s="20" t="s">
        <v>65</v>
      </c>
      <c r="D23" s="21" t="s">
        <v>66</v>
      </c>
      <c r="E23" s="21" t="s">
        <v>62</v>
      </c>
      <c r="F23" s="22" t="s">
        <v>25</v>
      </c>
      <c r="G23" s="23">
        <f t="shared" si="0"/>
        <v>9700000</v>
      </c>
      <c r="H23" s="23">
        <f t="shared" si="1"/>
        <v>9000000</v>
      </c>
      <c r="I23" s="23">
        <f t="shared" si="2"/>
        <v>18700000</v>
      </c>
      <c r="J23" s="24"/>
      <c r="K23" s="24"/>
    </row>
    <row r="24" spans="1:11" ht="24.75" customHeight="1">
      <c r="A24" s="18">
        <v>14</v>
      </c>
      <c r="B24" s="19" t="s">
        <v>67</v>
      </c>
      <c r="C24" s="20" t="s">
        <v>68</v>
      </c>
      <c r="D24" s="21" t="s">
        <v>69</v>
      </c>
      <c r="E24" s="21" t="s">
        <v>62</v>
      </c>
      <c r="F24" s="22" t="s">
        <v>44</v>
      </c>
      <c r="G24" s="23">
        <f t="shared" si="0"/>
        <v>9700000</v>
      </c>
      <c r="H24" s="23">
        <f t="shared" si="1"/>
        <v>9000000</v>
      </c>
      <c r="I24" s="23">
        <f t="shared" si="2"/>
        <v>18700000</v>
      </c>
      <c r="J24" s="24"/>
      <c r="K24" s="24"/>
    </row>
    <row r="25" spans="1:11" ht="24.75" customHeight="1">
      <c r="A25" s="18">
        <v>15</v>
      </c>
      <c r="B25" s="26" t="s">
        <v>70</v>
      </c>
      <c r="C25" s="27" t="s">
        <v>71</v>
      </c>
      <c r="D25" s="28" t="s">
        <v>72</v>
      </c>
      <c r="E25" s="28" t="s">
        <v>73</v>
      </c>
      <c r="F25" s="29" t="s">
        <v>21</v>
      </c>
      <c r="G25" s="30">
        <f t="shared" si="0"/>
        <v>9700000</v>
      </c>
      <c r="H25" s="30">
        <f t="shared" si="1"/>
        <v>9000000</v>
      </c>
      <c r="I25" s="30">
        <f t="shared" si="2"/>
        <v>18700000</v>
      </c>
      <c r="J25" s="31"/>
      <c r="K25" s="31"/>
    </row>
    <row r="26" spans="1:11" ht="24.75" customHeight="1">
      <c r="A26" s="18">
        <v>16</v>
      </c>
      <c r="B26" s="19" t="s">
        <v>74</v>
      </c>
      <c r="C26" s="20" t="s">
        <v>75</v>
      </c>
      <c r="D26" s="21" t="s">
        <v>76</v>
      </c>
      <c r="E26" s="21" t="s">
        <v>77</v>
      </c>
      <c r="F26" s="22" t="s">
        <v>32</v>
      </c>
      <c r="G26" s="23">
        <f t="shared" si="0"/>
        <v>9700000</v>
      </c>
      <c r="H26" s="23">
        <f t="shared" si="1"/>
        <v>9000000</v>
      </c>
      <c r="I26" s="23">
        <f t="shared" si="2"/>
        <v>18700000</v>
      </c>
      <c r="J26" s="24"/>
      <c r="K26" s="24"/>
    </row>
    <row r="27" spans="1:11" ht="24.75" customHeight="1">
      <c r="A27" s="18">
        <v>17</v>
      </c>
      <c r="B27" s="1" t="s">
        <v>78</v>
      </c>
      <c r="C27" s="32" t="s">
        <v>79</v>
      </c>
      <c r="D27" s="33" t="s">
        <v>80</v>
      </c>
      <c r="E27" s="33" t="s">
        <v>81</v>
      </c>
      <c r="F27" s="34" t="s">
        <v>32</v>
      </c>
      <c r="G27" s="23">
        <f t="shared" si="0"/>
        <v>9700000</v>
      </c>
      <c r="H27" s="23">
        <f t="shared" si="1"/>
        <v>9000000</v>
      </c>
      <c r="I27" s="23">
        <f t="shared" si="2"/>
        <v>18700000</v>
      </c>
      <c r="J27" s="35"/>
      <c r="K27" s="36"/>
    </row>
    <row r="28" spans="1:11" ht="24.75" customHeight="1">
      <c r="A28" s="18">
        <v>18</v>
      </c>
      <c r="B28" s="37" t="s">
        <v>82</v>
      </c>
      <c r="C28" s="38" t="s">
        <v>83</v>
      </c>
      <c r="D28" s="39" t="s">
        <v>39</v>
      </c>
      <c r="E28" s="39" t="s">
        <v>81</v>
      </c>
      <c r="F28" s="40" t="s">
        <v>55</v>
      </c>
      <c r="G28" s="23">
        <f t="shared" si="0"/>
        <v>9700000</v>
      </c>
      <c r="H28" s="23">
        <f t="shared" si="1"/>
        <v>9000000</v>
      </c>
      <c r="I28" s="41">
        <f t="shared" si="2"/>
        <v>18700000</v>
      </c>
      <c r="J28" s="36"/>
      <c r="K28" s="36"/>
    </row>
    <row r="29" spans="1:11" ht="24.75" customHeight="1">
      <c r="A29" s="42" t="s">
        <v>16</v>
      </c>
      <c r="B29" s="43"/>
      <c r="C29" s="43"/>
      <c r="D29" s="44"/>
      <c r="E29" s="45"/>
      <c r="F29" s="46"/>
      <c r="G29" s="47">
        <f>SUM(G11:G28)</f>
        <v>174600000</v>
      </c>
      <c r="H29" s="47">
        <f>SUM(H11:H28)</f>
        <v>162000000</v>
      </c>
      <c r="I29" s="47">
        <f>SUM(I11:I28)</f>
        <v>336600000</v>
      </c>
      <c r="J29" s="48"/>
      <c r="K29" s="46"/>
    </row>
    <row r="30" spans="1:11" ht="15.75">
      <c r="A30" s="1"/>
      <c r="B30" s="2"/>
      <c r="C30" s="2"/>
      <c r="D30" s="2"/>
      <c r="E30" s="2"/>
      <c r="F30" s="2"/>
      <c r="G30" s="2"/>
      <c r="H30" s="2"/>
      <c r="I30" s="2"/>
      <c r="J30" s="1"/>
      <c r="K30" s="1"/>
    </row>
    <row r="31" spans="1:11" ht="15.75">
      <c r="A31" s="1"/>
      <c r="B31" s="49" t="s">
        <v>84</v>
      </c>
      <c r="C31" s="49"/>
      <c r="D31" s="49"/>
      <c r="E31" s="49"/>
      <c r="F31" s="49"/>
      <c r="G31" s="2"/>
      <c r="H31" s="2"/>
      <c r="I31" s="2"/>
      <c r="J31" s="1"/>
      <c r="K31" s="1"/>
    </row>
    <row r="32" spans="1:11" ht="15.7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>
      <c r="A33" s="1"/>
      <c r="B33" s="1" t="s">
        <v>85</v>
      </c>
      <c r="C33" s="1"/>
      <c r="D33" s="1"/>
      <c r="E33" s="1"/>
      <c r="F33" s="1"/>
      <c r="G33" s="1"/>
      <c r="H33" s="1"/>
      <c r="I33" s="1"/>
      <c r="J33" s="1"/>
      <c r="K33" s="1"/>
    </row>
    <row r="34" spans="1:11" ht="15.75">
      <c r="A34" s="1"/>
      <c r="B34" s="1" t="s">
        <v>86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ht="15.75">
      <c r="A35" s="1"/>
      <c r="B35" s="1" t="s">
        <v>87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ht="15.75">
      <c r="A36" s="1"/>
      <c r="B36" s="1" t="s">
        <v>88</v>
      </c>
      <c r="C36" s="1"/>
      <c r="D36" s="1"/>
      <c r="E36" s="1"/>
      <c r="F36" s="1"/>
      <c r="G36" s="1"/>
      <c r="H36" s="1"/>
      <c r="I36" s="1"/>
      <c r="J36" s="1"/>
      <c r="K36" s="1"/>
    </row>
    <row r="37" spans="1:11" ht="15.75">
      <c r="A37" s="1"/>
      <c r="B37" s="1" t="s">
        <v>89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ht="15.7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5.75">
      <c r="A39" s="3" t="s">
        <v>90</v>
      </c>
      <c r="B39" s="3"/>
      <c r="C39" s="3"/>
      <c r="D39" s="3" t="s">
        <v>91</v>
      </c>
      <c r="E39" s="3"/>
      <c r="F39" s="3"/>
      <c r="G39" s="3"/>
      <c r="H39" s="3" t="s">
        <v>92</v>
      </c>
      <c r="I39" s="3"/>
      <c r="J39" s="3"/>
      <c r="K39" s="3"/>
    </row>
    <row r="40" spans="1:11" ht="15.75">
      <c r="A40" s="2"/>
      <c r="B40" s="2"/>
      <c r="C40" s="2"/>
      <c r="D40" s="3" t="s">
        <v>93</v>
      </c>
      <c r="E40" s="3"/>
      <c r="F40" s="3"/>
      <c r="G40" s="3"/>
      <c r="H40" s="3" t="s">
        <v>94</v>
      </c>
      <c r="I40" s="3"/>
      <c r="J40" s="3"/>
      <c r="K40" s="3"/>
    </row>
    <row r="41" spans="1:11" ht="15.75">
      <c r="A41" s="2"/>
      <c r="B41" s="2"/>
      <c r="C41" s="50"/>
      <c r="D41" s="51"/>
      <c r="E41" s="51"/>
      <c r="F41" s="2"/>
      <c r="G41" s="2"/>
      <c r="H41" s="2"/>
      <c r="I41" s="2"/>
      <c r="J41" s="2"/>
      <c r="K41" s="2"/>
    </row>
    <row r="42" spans="1:11" ht="15.75">
      <c r="A42" s="2"/>
      <c r="B42" s="2"/>
      <c r="C42" s="2"/>
      <c r="D42" s="51"/>
      <c r="E42" s="51"/>
      <c r="F42" s="2"/>
      <c r="G42" s="2"/>
      <c r="H42" s="2"/>
      <c r="I42" s="2"/>
      <c r="J42" s="2"/>
      <c r="K42" s="2"/>
    </row>
    <row r="43" spans="1:11" ht="15.75">
      <c r="A43" s="2"/>
      <c r="B43" s="2"/>
      <c r="C43" s="2"/>
      <c r="D43" s="51"/>
      <c r="E43" s="51"/>
      <c r="F43" s="2"/>
      <c r="G43" s="2"/>
      <c r="H43" s="2"/>
      <c r="I43" s="2"/>
      <c r="J43" s="2"/>
      <c r="K43" s="2"/>
    </row>
    <row r="44" spans="1:11" ht="15.75">
      <c r="A44" s="2"/>
      <c r="B44" s="2"/>
      <c r="C44" s="2"/>
      <c r="D44" s="51"/>
      <c r="E44" s="51"/>
      <c r="F44" s="2"/>
      <c r="G44" s="2"/>
      <c r="H44" s="6" t="s">
        <v>98</v>
      </c>
      <c r="I44" s="6"/>
      <c r="J44" s="6"/>
      <c r="K44" s="6"/>
    </row>
    <row r="45" spans="1:11" ht="15.75">
      <c r="A45" s="2"/>
      <c r="B45" s="2"/>
      <c r="C45" s="2"/>
      <c r="D45" s="51"/>
      <c r="E45" s="51"/>
      <c r="F45" s="2"/>
      <c r="G45" s="2"/>
      <c r="H45" s="2"/>
      <c r="I45" s="2"/>
      <c r="J45" s="2"/>
      <c r="K45" s="2"/>
    </row>
    <row r="46" spans="1:11" ht="15.75">
      <c r="A46" s="2"/>
      <c r="B46" s="2"/>
      <c r="C46" s="2"/>
      <c r="D46" s="51"/>
      <c r="E46" s="51"/>
      <c r="F46" s="2"/>
      <c r="G46" s="2"/>
      <c r="H46" s="2"/>
      <c r="I46" s="2"/>
      <c r="J46" s="2"/>
      <c r="K46" s="2"/>
    </row>
    <row r="47" spans="1:11" ht="15.75">
      <c r="A47" s="2"/>
      <c r="B47" s="2"/>
      <c r="C47" s="2"/>
      <c r="D47" s="51"/>
      <c r="E47" s="51"/>
      <c r="F47" s="2"/>
      <c r="G47" s="2"/>
      <c r="H47" s="2"/>
      <c r="I47" s="2"/>
      <c r="J47" s="2"/>
      <c r="K47" s="2"/>
    </row>
    <row r="48" spans="1:11" ht="15.75">
      <c r="A48" s="3" t="s">
        <v>95</v>
      </c>
      <c r="B48" s="3"/>
      <c r="C48" s="3"/>
      <c r="D48" s="3" t="s">
        <v>96</v>
      </c>
      <c r="E48" s="3"/>
      <c r="F48" s="3"/>
      <c r="G48" s="3"/>
      <c r="H48" s="3" t="s">
        <v>97</v>
      </c>
      <c r="I48" s="3"/>
      <c r="J48" s="3"/>
      <c r="K48" s="3"/>
    </row>
    <row r="49" spans="1:11" ht="15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</sheetData>
  <mergeCells count="23">
    <mergeCell ref="D40:G40"/>
    <mergeCell ref="H40:K40"/>
    <mergeCell ref="A48:C48"/>
    <mergeCell ref="D48:G48"/>
    <mergeCell ref="H48:K48"/>
    <mergeCell ref="H44:K44"/>
    <mergeCell ref="G9:I9"/>
    <mergeCell ref="J9:J10"/>
    <mergeCell ref="K9:K10"/>
    <mergeCell ref="A29:D29"/>
    <mergeCell ref="A39:C39"/>
    <mergeCell ref="D39:G39"/>
    <mergeCell ref="H39:K39"/>
    <mergeCell ref="A4:J4"/>
    <mergeCell ref="A5:J5"/>
    <mergeCell ref="A6:J6"/>
    <mergeCell ref="G7:J7"/>
    <mergeCell ref="A9:A10"/>
    <mergeCell ref="B9:B10"/>
    <mergeCell ref="C9:C10"/>
    <mergeCell ref="D9:D10"/>
    <mergeCell ref="E9:E10"/>
    <mergeCell ref="F9:F10"/>
  </mergeCells>
  <pageMargins left="0.7" right="0.2" top="0.37" bottom="0.21" header="0.84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Shoptinhoc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cp:lastPrinted>2017-04-18T08:01:26Z</cp:lastPrinted>
  <dcterms:created xsi:type="dcterms:W3CDTF">2017-04-18T07:56:42Z</dcterms:created>
  <dcterms:modified xsi:type="dcterms:W3CDTF">2017-04-18T08:21:43Z</dcterms:modified>
</cp:coreProperties>
</file>